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426"/>
  <workbookPr showInkAnnotation="0" autoCompressPictures="0"/>
  <bookViews>
    <workbookView xWindow="240" yWindow="240" windowWidth="25360" windowHeight="172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F56" i="1" l="1"/>
  <c r="AD56" i="1"/>
  <c r="AD50" i="1"/>
  <c r="AF49" i="1"/>
  <c r="AF46" i="1"/>
  <c r="AD46" i="1"/>
  <c r="AF45" i="1"/>
  <c r="AD43" i="1"/>
  <c r="AF42" i="1"/>
  <c r="AD41" i="1"/>
  <c r="AD40" i="1"/>
  <c r="AD38" i="1"/>
  <c r="AF35" i="1"/>
  <c r="AD35" i="1"/>
  <c r="AF32" i="1"/>
  <c r="AF28" i="1"/>
  <c r="AD28" i="1"/>
  <c r="AD26" i="1"/>
  <c r="AF25" i="1"/>
  <c r="AD25" i="1"/>
  <c r="AF24" i="1"/>
  <c r="AD24" i="1"/>
  <c r="AF23" i="1"/>
  <c r="AD23" i="1"/>
  <c r="AF17" i="1"/>
  <c r="AF16" i="1"/>
  <c r="AD16" i="1"/>
  <c r="AF13" i="1"/>
  <c r="AD13" i="1"/>
  <c r="AD12" i="1"/>
  <c r="AF10" i="1"/>
  <c r="AD10" i="1"/>
  <c r="AD9" i="1"/>
  <c r="AF8" i="1"/>
  <c r="AD8" i="1"/>
  <c r="AD6" i="1"/>
</calcChain>
</file>

<file path=xl/sharedStrings.xml><?xml version="1.0" encoding="utf-8"?>
<sst xmlns="http://schemas.openxmlformats.org/spreadsheetml/2006/main" count="256" uniqueCount="122">
  <si>
    <t>Median</t>
  </si>
  <si>
    <t>Average</t>
  </si>
  <si>
    <t>Income</t>
  </si>
  <si>
    <t>Per Capita</t>
  </si>
  <si>
    <t>Number of</t>
  </si>
  <si>
    <t>Crime</t>
  </si>
  <si>
    <t>Ethnicity</t>
  </si>
  <si>
    <t>% High School</t>
  </si>
  <si>
    <t xml:space="preserve">% BA </t>
  </si>
  <si>
    <t>% BA</t>
  </si>
  <si>
    <t>% Advanced</t>
  </si>
  <si>
    <t>Financial</t>
  </si>
  <si>
    <t>State</t>
  </si>
  <si>
    <t>IQ</t>
  </si>
  <si>
    <t>IQ Rank</t>
  </si>
  <si>
    <t>Rank</t>
  </si>
  <si>
    <t>Population</t>
  </si>
  <si>
    <t>income</t>
  </si>
  <si>
    <t>Households</t>
  </si>
  <si>
    <t>Families</t>
  </si>
  <si>
    <t>per 100K</t>
  </si>
  <si>
    <t>Jewish</t>
  </si>
  <si>
    <t>Asian</t>
  </si>
  <si>
    <t>White</t>
  </si>
  <si>
    <t>Hispanic</t>
  </si>
  <si>
    <t>Black</t>
  </si>
  <si>
    <t>American Indian/Alaska Native</t>
  </si>
  <si>
    <t>Native Hawaiian/Other Pacific Islander</t>
  </si>
  <si>
    <t>Two Or More Races</t>
  </si>
  <si>
    <t>Graduation</t>
  </si>
  <si>
    <t>Degree</t>
  </si>
  <si>
    <t>Center</t>
  </si>
  <si>
    <t>Pop.</t>
  </si>
  <si>
    <t>Pop. %</t>
  </si>
  <si>
    <t>United States</t>
  </si>
  <si>
    <t>&lt;.01</t>
  </si>
  <si>
    <r>
      <t>District of Columbia</t>
    </r>
    <r>
      <rPr>
        <sz val="12"/>
        <color rgb="FF0B0080"/>
        <rFont val="Calibri"/>
        <scheme val="minor"/>
      </rPr>
      <t>†</t>
    </r>
  </si>
  <si>
    <t>N/A</t>
  </si>
  <si>
    <t>DC: 48th WORLD</t>
  </si>
  <si>
    <t>Alabama</t>
  </si>
  <si>
    <t>Alaska</t>
  </si>
  <si>
    <t>Arizona</t>
  </si>
  <si>
    <t>Pheonix Secondary</t>
  </si>
  <si>
    <t>Arkansas</t>
  </si>
  <si>
    <t>California</t>
  </si>
  <si>
    <t>SF:8 LA:17 WORLD</t>
  </si>
  <si>
    <t>Colorado</t>
  </si>
  <si>
    <t>Denver Tertiary</t>
  </si>
  <si>
    <t>Connecticut</t>
  </si>
  <si>
    <t>Hartford Tertiary</t>
  </si>
  <si>
    <t>Delaware</t>
  </si>
  <si>
    <t>Florida</t>
  </si>
  <si>
    <t>Miami: Secondary</t>
  </si>
  <si>
    <t>Georgia</t>
  </si>
  <si>
    <t>Atlanta:Secondary</t>
  </si>
  <si>
    <t>Hawaii</t>
  </si>
  <si>
    <t>Idaho</t>
  </si>
  <si>
    <t>Illinois</t>
  </si>
  <si>
    <t>CHIGAGO:14 WORLD</t>
  </si>
  <si>
    <t>Indiana</t>
  </si>
  <si>
    <t>Iowa</t>
  </si>
  <si>
    <t>Kansas</t>
  </si>
  <si>
    <t>Kentucky</t>
  </si>
  <si>
    <t>Louisiana</t>
  </si>
  <si>
    <t>Maine</t>
  </si>
  <si>
    <t>Maryland</t>
  </si>
  <si>
    <t>Baltimore Tirtiary</t>
  </si>
  <si>
    <t>Massachusetts</t>
  </si>
  <si>
    <t>BOSTON:10 WORLD</t>
  </si>
  <si>
    <t>Michigan</t>
  </si>
  <si>
    <t>Detroit Tirtiary</t>
  </si>
  <si>
    <t>Minnesota</t>
  </si>
  <si>
    <t>Minn:Secondary</t>
  </si>
  <si>
    <t>Mississippi</t>
  </si>
  <si>
    <t>Missouri</t>
  </si>
  <si>
    <t>St Lous Tirtiary</t>
  </si>
  <si>
    <t>Montana</t>
  </si>
  <si>
    <t>Nebraska</t>
  </si>
  <si>
    <t>Nevada</t>
  </si>
  <si>
    <t>New Hampshire</t>
  </si>
  <si>
    <t>New Jersey</t>
  </si>
  <si>
    <t>New Mexico</t>
  </si>
  <si>
    <t>New York</t>
  </si>
  <si>
    <t>NYC:2 WORLD</t>
  </si>
  <si>
    <t>North Carolina</t>
  </si>
  <si>
    <t>North Dakota</t>
  </si>
  <si>
    <t>Ohio</t>
  </si>
  <si>
    <t>Oklahoma</t>
  </si>
  <si>
    <t>Oregon</t>
  </si>
  <si>
    <t>Porland Tirtiary</t>
  </si>
  <si>
    <t>Pennsylvania</t>
  </si>
  <si>
    <t xml:space="preserve">Phil - Secondary </t>
  </si>
  <si>
    <t>Rhode Island</t>
  </si>
  <si>
    <t>South Carolina</t>
  </si>
  <si>
    <t>Charlotte: Tirtiary</t>
  </si>
  <si>
    <t>South Dakota</t>
  </si>
  <si>
    <t>Tennessee</t>
  </si>
  <si>
    <t>Texas</t>
  </si>
  <si>
    <t>Dallas:Secondary</t>
  </si>
  <si>
    <t>Utah</t>
  </si>
  <si>
    <t>Vermont</t>
  </si>
  <si>
    <t>Virginia</t>
  </si>
  <si>
    <t>Washington</t>
  </si>
  <si>
    <t>Seattle: Tirtiary</t>
  </si>
  <si>
    <t>West Virginia</t>
  </si>
  <si>
    <t>Wisconsin</t>
  </si>
  <si>
    <t>Wyoming</t>
  </si>
  <si>
    <r>
      <t>Puerto Rico</t>
    </r>
    <r>
      <rPr>
        <sz val="12"/>
        <color rgb="FF0B0080"/>
        <rFont val="Calibri"/>
        <scheme val="minor"/>
      </rPr>
      <t>†</t>
    </r>
  </si>
  <si>
    <t>Top School</t>
  </si>
  <si>
    <t>Pop</t>
  </si>
  <si>
    <t>Ratio to Pop</t>
  </si>
  <si>
    <t>Household</t>
  </si>
  <si>
    <t>Family</t>
  </si>
  <si>
    <t>Total</t>
  </si>
  <si>
    <t>Foreign</t>
  </si>
  <si>
    <t>Domestic</t>
  </si>
  <si>
    <t>Port Trade</t>
  </si>
  <si>
    <t>Imports</t>
  </si>
  <si>
    <t>Exports</t>
  </si>
  <si>
    <t>% HS</t>
  </si>
  <si>
    <t>Number</t>
  </si>
  <si>
    <t>Of 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</si>
</sst>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7" formatCode="_-&quot;$&quot;* #,##0_-;\-&quot;$&quot;* #,##0_-;_-&quot;$&quot;* &quot;-&quot;??_-;_-@_-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222222"/>
      <name val="Calibri"/>
      <family val="2"/>
      <scheme val="minor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color rgb="FF000000"/>
      <name val="Calibri"/>
      <scheme val="minor"/>
    </font>
    <font>
      <sz val="14"/>
      <color rgb="FF22222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222222"/>
      <name val="Calibri"/>
      <scheme val="minor"/>
    </font>
    <font>
      <i/>
      <sz val="12"/>
      <color rgb="FF0B0080"/>
      <name val="Calibri"/>
      <scheme val="minor"/>
    </font>
    <font>
      <sz val="12"/>
      <color rgb="FF0B0080"/>
      <name val="Calibri"/>
      <scheme val="minor"/>
    </font>
    <font>
      <b/>
      <sz val="12"/>
      <color rgb="FF222222"/>
      <name val="Calibri"/>
      <scheme val="minor"/>
    </font>
    <font>
      <b/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 tint="-4.9989318521683403E-2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3366FF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6" tint="0.79998168889431442"/>
      </top>
      <bottom style="thin">
        <color theme="6" tint="0.79998168889431442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/>
    <xf numFmtId="0" fontId="7" fillId="0" borderId="0" xfId="0" applyFont="1"/>
    <xf numFmtId="3" fontId="7" fillId="0" borderId="0" xfId="0" applyNumberFormat="1" applyFont="1"/>
    <xf numFmtId="6" fontId="7" fillId="0" borderId="0" xfId="0" applyNumberFormat="1" applyFont="1"/>
    <xf numFmtId="164" fontId="8" fillId="0" borderId="0" xfId="0" applyNumberFormat="1" applyFont="1" applyAlignment="1">
      <alignment horizontal="right"/>
    </xf>
    <xf numFmtId="9" fontId="8" fillId="0" borderId="0" xfId="0" applyNumberFormat="1" applyFont="1" applyAlignment="1">
      <alignment horizontal="right"/>
    </xf>
    <xf numFmtId="10" fontId="7" fillId="0" borderId="0" xfId="0" applyNumberFormat="1" applyFont="1"/>
    <xf numFmtId="0" fontId="9" fillId="0" borderId="0" xfId="0" applyFont="1"/>
    <xf numFmtId="165" fontId="0" fillId="0" borderId="0" xfId="1" applyNumberFormat="1" applyFont="1"/>
    <xf numFmtId="0" fontId="10" fillId="0" borderId="0" xfId="0" applyFont="1"/>
    <xf numFmtId="0" fontId="12" fillId="0" borderId="0" xfId="0" applyFont="1"/>
    <xf numFmtId="9" fontId="0" fillId="0" borderId="0" xfId="3" applyFont="1"/>
    <xf numFmtId="0" fontId="13" fillId="0" borderId="0" xfId="0" applyFont="1"/>
    <xf numFmtId="0" fontId="0" fillId="0" borderId="1" xfId="0" applyNumberFormat="1" applyFont="1" applyBorder="1"/>
    <xf numFmtId="10" fontId="0" fillId="0" borderId="0" xfId="3" applyNumberFormat="1" applyFont="1"/>
    <xf numFmtId="0" fontId="0" fillId="2" borderId="0" xfId="0" applyFill="1"/>
    <xf numFmtId="0" fontId="3" fillId="3" borderId="0" xfId="0" applyFont="1" applyFill="1"/>
    <xf numFmtId="0" fontId="3" fillId="4" borderId="0" xfId="0" applyFont="1" applyFill="1"/>
    <xf numFmtId="0" fontId="0" fillId="5" borderId="0" xfId="0" applyFill="1"/>
    <xf numFmtId="0" fontId="0" fillId="6" borderId="0" xfId="0" applyFill="1"/>
    <xf numFmtId="0" fontId="4" fillId="7" borderId="0" xfId="0" applyFont="1" applyFill="1"/>
    <xf numFmtId="0" fontId="0" fillId="8" borderId="0" xfId="0" applyFill="1"/>
    <xf numFmtId="0" fontId="0" fillId="9" borderId="0" xfId="0" applyFill="1"/>
    <xf numFmtId="0" fontId="3" fillId="9" borderId="0" xfId="0" applyFont="1" applyFill="1" applyAlignment="1"/>
    <xf numFmtId="0" fontId="0" fillId="10" borderId="0" xfId="0" applyFill="1"/>
    <xf numFmtId="0" fontId="16" fillId="11" borderId="0" xfId="0" applyFont="1" applyFill="1"/>
    <xf numFmtId="0" fontId="3" fillId="12" borderId="0" xfId="0" applyFont="1" applyFill="1" applyAlignment="1"/>
    <xf numFmtId="167" fontId="0" fillId="0" borderId="0" xfId="2" applyNumberFormat="1" applyFont="1"/>
  </cellXfs>
  <cellStyles count="10">
    <cellStyle name="Comma" xfId="1" builtinId="3"/>
    <cellStyle name="Currency" xfId="2" builtinId="4"/>
    <cellStyle name="Followed Hyperlink" xfId="5" builtinId="9" hidden="1"/>
    <cellStyle name="Followed Hyperlink" xfId="7" builtinId="9" hidden="1"/>
    <cellStyle name="Followed Hyperlink" xfId="9" builtinId="9" hidden="1"/>
    <cellStyle name="Hyperlink" xfId="4" builtinId="8" hidden="1"/>
    <cellStyle name="Hyperlink" xfId="6" builtinId="8" hidden="1"/>
    <cellStyle name="Hyperlink" xfId="8" builtinId="8" hidden="1"/>
    <cellStyle name="Normal" xfId="0" builtinId="0"/>
    <cellStyle name="Percent" xfId="3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63"/>
  <sheetViews>
    <sheetView tabSelected="1" workbookViewId="0"/>
  </sheetViews>
  <sheetFormatPr baseColWidth="10" defaultRowHeight="15" x14ac:dyDescent="0"/>
  <cols>
    <col min="2" max="2" width="20.5" customWidth="1"/>
    <col min="3" max="3" width="14.6640625" customWidth="1"/>
    <col min="4" max="4" width="7" customWidth="1"/>
    <col min="5" max="5" width="12.5" customWidth="1"/>
    <col min="6" max="6" width="11.6640625" customWidth="1"/>
    <col min="7" max="7" width="16.1640625" customWidth="1"/>
    <col min="8" max="8" width="11.6640625" customWidth="1"/>
    <col min="9" max="9" width="12.6640625" customWidth="1"/>
    <col min="10" max="10" width="6.6640625" customWidth="1"/>
    <col min="11" max="11" width="9.6640625" customWidth="1"/>
    <col min="18" max="18" width="14" customWidth="1"/>
    <col min="19" max="19" width="11.83203125" customWidth="1"/>
    <col min="20" max="20" width="10" customWidth="1"/>
    <col min="21" max="21" width="9.1640625" customWidth="1"/>
    <col min="22" max="22" width="15.1640625" customWidth="1"/>
    <col min="26" max="26" width="12.5" customWidth="1"/>
    <col min="28" max="28" width="19" customWidth="1"/>
    <col min="29" max="29" width="11.5" bestFit="1" customWidth="1"/>
    <col min="30" max="30" width="10.5" customWidth="1"/>
    <col min="31" max="31" width="12.1640625" customWidth="1"/>
    <col min="32" max="32" width="13.33203125" customWidth="1"/>
    <col min="34" max="34" width="19.1640625" customWidth="1"/>
    <col min="35" max="35" width="20.5" customWidth="1"/>
    <col min="36" max="36" width="16.1640625" bestFit="1" customWidth="1"/>
    <col min="37" max="37" width="18.1640625" customWidth="1"/>
    <col min="38" max="38" width="16.1640625" bestFit="1" customWidth="1"/>
  </cols>
  <sheetData>
    <row r="1" spans="2:38" ht="18">
      <c r="B1" s="32"/>
      <c r="C1" s="21"/>
      <c r="D1" s="22"/>
      <c r="E1" s="22"/>
      <c r="F1" s="22" t="s">
        <v>0</v>
      </c>
      <c r="G1" s="23"/>
      <c r="H1" s="23" t="s">
        <v>0</v>
      </c>
      <c r="I1" s="23"/>
      <c r="J1" s="24"/>
      <c r="K1" s="24"/>
      <c r="L1" s="25"/>
      <c r="M1" s="25"/>
      <c r="N1" s="25"/>
      <c r="O1" s="25"/>
      <c r="P1" s="25"/>
      <c r="Q1" s="25"/>
      <c r="R1" s="25"/>
      <c r="S1" s="25"/>
      <c r="T1" s="26"/>
      <c r="U1" s="26"/>
      <c r="V1" s="27"/>
      <c r="W1" s="27"/>
      <c r="X1" s="27"/>
      <c r="Y1" s="27"/>
      <c r="Z1" s="27"/>
      <c r="AA1" s="28"/>
      <c r="AB1" s="29"/>
      <c r="AC1" s="28"/>
      <c r="AD1" s="28"/>
      <c r="AE1" s="30"/>
      <c r="AF1" s="30"/>
      <c r="AG1" s="31"/>
      <c r="AH1" s="31"/>
      <c r="AI1" s="31"/>
      <c r="AJ1" s="31"/>
      <c r="AK1" s="31"/>
      <c r="AL1" s="31"/>
    </row>
    <row r="2" spans="2:38" ht="18">
      <c r="B2" s="1"/>
      <c r="C2" s="1"/>
      <c r="D2" s="1" t="s">
        <v>2</v>
      </c>
      <c r="E2" s="3" t="s">
        <v>3</v>
      </c>
      <c r="F2" s="3" t="s">
        <v>111</v>
      </c>
      <c r="G2" s="3" t="s">
        <v>4</v>
      </c>
      <c r="H2" s="3" t="s">
        <v>112</v>
      </c>
      <c r="I2" s="3" t="s">
        <v>4</v>
      </c>
      <c r="J2" s="3" t="s">
        <v>5</v>
      </c>
      <c r="K2" s="3" t="s">
        <v>5</v>
      </c>
      <c r="L2" s="3" t="s">
        <v>6</v>
      </c>
      <c r="M2" s="3" t="s">
        <v>6</v>
      </c>
      <c r="N2" s="3" t="s">
        <v>6</v>
      </c>
      <c r="O2" s="3" t="s">
        <v>6</v>
      </c>
      <c r="P2" s="3" t="s">
        <v>6</v>
      </c>
      <c r="Q2" s="3" t="s">
        <v>6</v>
      </c>
      <c r="R2" s="3" t="s">
        <v>6</v>
      </c>
      <c r="S2" s="3" t="s">
        <v>6</v>
      </c>
      <c r="T2" s="2" t="s">
        <v>1</v>
      </c>
      <c r="U2" s="4"/>
      <c r="V2" s="3" t="s">
        <v>7</v>
      </c>
      <c r="W2" s="3" t="s">
        <v>119</v>
      </c>
      <c r="X2" s="3" t="s">
        <v>8</v>
      </c>
      <c r="Y2" s="3" t="s">
        <v>9</v>
      </c>
      <c r="Z2" s="3" t="s">
        <v>10</v>
      </c>
      <c r="AB2" s="1" t="s">
        <v>11</v>
      </c>
      <c r="AC2" s="2" t="s">
        <v>11</v>
      </c>
      <c r="AD2" s="2" t="s">
        <v>11</v>
      </c>
      <c r="AE2" s="2" t="s">
        <v>108</v>
      </c>
      <c r="AF2" s="2" t="s">
        <v>108</v>
      </c>
      <c r="AG2" s="2" t="s">
        <v>120</v>
      </c>
      <c r="AH2" s="2" t="s">
        <v>113</v>
      </c>
      <c r="AI2" s="2" t="s">
        <v>114</v>
      </c>
      <c r="AJ2" s="2" t="s">
        <v>114</v>
      </c>
      <c r="AK2" s="2" t="s">
        <v>114</v>
      </c>
      <c r="AL2" s="2" t="s">
        <v>115</v>
      </c>
    </row>
    <row r="3" spans="2:38" ht="18">
      <c r="B3" s="3" t="s">
        <v>12</v>
      </c>
      <c r="C3" s="1" t="s">
        <v>16</v>
      </c>
      <c r="D3" s="3" t="s">
        <v>15</v>
      </c>
      <c r="E3" s="3" t="s">
        <v>2</v>
      </c>
      <c r="F3" s="3" t="s">
        <v>17</v>
      </c>
      <c r="G3" s="3" t="s">
        <v>18</v>
      </c>
      <c r="H3" s="3" t="s">
        <v>17</v>
      </c>
      <c r="I3" s="3" t="s">
        <v>19</v>
      </c>
      <c r="J3" s="5" t="s">
        <v>15</v>
      </c>
      <c r="K3" s="5" t="s">
        <v>20</v>
      </c>
      <c r="L3" s="5" t="s">
        <v>21</v>
      </c>
      <c r="M3" s="5" t="s">
        <v>22</v>
      </c>
      <c r="N3" s="5" t="s">
        <v>23</v>
      </c>
      <c r="O3" s="5" t="s">
        <v>24</v>
      </c>
      <c r="P3" s="5" t="s">
        <v>25</v>
      </c>
      <c r="Q3" s="5" t="s">
        <v>26</v>
      </c>
      <c r="R3" s="5" t="s">
        <v>27</v>
      </c>
      <c r="S3" s="5" t="s">
        <v>28</v>
      </c>
      <c r="T3" s="5" t="s">
        <v>13</v>
      </c>
      <c r="U3" s="5" t="s">
        <v>14</v>
      </c>
      <c r="V3" s="3" t="s">
        <v>29</v>
      </c>
      <c r="W3" s="3" t="s">
        <v>15</v>
      </c>
      <c r="X3" s="3" t="s">
        <v>30</v>
      </c>
      <c r="Y3" s="3" t="s">
        <v>15</v>
      </c>
      <c r="Z3" s="3" t="s">
        <v>30</v>
      </c>
      <c r="AA3" s="3" t="s">
        <v>15</v>
      </c>
      <c r="AB3" s="3" t="s">
        <v>31</v>
      </c>
      <c r="AC3" s="3" t="s">
        <v>32</v>
      </c>
      <c r="AD3" s="3" t="s">
        <v>33</v>
      </c>
      <c r="AE3" s="3" t="s">
        <v>109</v>
      </c>
      <c r="AF3" s="3" t="s">
        <v>110</v>
      </c>
      <c r="AG3" s="2" t="s">
        <v>121</v>
      </c>
      <c r="AH3" s="2" t="s">
        <v>116</v>
      </c>
      <c r="AI3" s="2" t="s">
        <v>117</v>
      </c>
      <c r="AJ3" s="2" t="s">
        <v>118</v>
      </c>
      <c r="AK3" s="2" t="s">
        <v>113</v>
      </c>
      <c r="AL3" s="2" t="s">
        <v>113</v>
      </c>
    </row>
    <row r="4" spans="2:38" ht="18">
      <c r="B4" s="6" t="s">
        <v>39</v>
      </c>
      <c r="C4" s="8">
        <v>4849377</v>
      </c>
      <c r="D4" s="7">
        <v>47</v>
      </c>
      <c r="E4" s="9">
        <v>23606</v>
      </c>
      <c r="F4" s="9">
        <v>42830</v>
      </c>
      <c r="G4" s="8">
        <v>1841217</v>
      </c>
      <c r="H4" s="9">
        <v>53764</v>
      </c>
      <c r="I4" s="8">
        <v>1232515</v>
      </c>
      <c r="J4">
        <v>7</v>
      </c>
      <c r="K4">
        <v>532</v>
      </c>
      <c r="L4" s="10">
        <v>2E-3</v>
      </c>
      <c r="M4" s="11" t="s">
        <v>37</v>
      </c>
      <c r="N4" s="10">
        <v>0.65800000000000003</v>
      </c>
      <c r="O4" s="11">
        <v>0.04</v>
      </c>
      <c r="P4" s="11">
        <v>0.27</v>
      </c>
      <c r="Q4" s="11" t="s">
        <v>37</v>
      </c>
      <c r="R4" s="11" t="s">
        <v>37</v>
      </c>
      <c r="S4" s="11">
        <v>0.01</v>
      </c>
      <c r="T4">
        <v>95.7</v>
      </c>
      <c r="U4">
        <v>45</v>
      </c>
      <c r="V4" s="12">
        <v>0.84299999999999997</v>
      </c>
      <c r="W4" s="7">
        <v>44</v>
      </c>
      <c r="X4" s="12">
        <v>0.23499999999999999</v>
      </c>
      <c r="Y4" s="7">
        <v>44</v>
      </c>
      <c r="Z4" s="12">
        <v>8.6999999999999994E-2</v>
      </c>
      <c r="AA4" s="7">
        <v>38</v>
      </c>
      <c r="AB4" s="13"/>
      <c r="AC4" s="14">
        <v>0</v>
      </c>
      <c r="AD4" s="14"/>
      <c r="AG4">
        <v>1</v>
      </c>
      <c r="AH4" s="33">
        <v>53992615</v>
      </c>
      <c r="AI4" s="33">
        <v>12493015</v>
      </c>
      <c r="AJ4" s="33">
        <v>18178382</v>
      </c>
      <c r="AK4" s="33">
        <v>30671397</v>
      </c>
      <c r="AL4" s="33">
        <v>23321218</v>
      </c>
    </row>
    <row r="5" spans="2:38" ht="18">
      <c r="B5" s="6" t="s">
        <v>40</v>
      </c>
      <c r="C5" s="8">
        <v>736732</v>
      </c>
      <c r="D5" s="7">
        <v>9</v>
      </c>
      <c r="E5" s="9">
        <v>33062</v>
      </c>
      <c r="F5" s="9">
        <v>71583</v>
      </c>
      <c r="G5" s="8">
        <v>249659</v>
      </c>
      <c r="H5" s="9">
        <v>82307</v>
      </c>
      <c r="I5" s="8">
        <v>165015</v>
      </c>
      <c r="J5">
        <v>1</v>
      </c>
      <c r="K5">
        <v>804</v>
      </c>
      <c r="L5" s="10">
        <v>8.0000000000000002E-3</v>
      </c>
      <c r="M5" s="11">
        <v>0.05</v>
      </c>
      <c r="N5" s="10">
        <v>0.59199999999999997</v>
      </c>
      <c r="O5" s="11">
        <v>7.0000000000000007E-2</v>
      </c>
      <c r="P5" s="11">
        <v>0.03</v>
      </c>
      <c r="Q5" s="11">
        <v>0.17</v>
      </c>
      <c r="R5" s="11">
        <v>0.02</v>
      </c>
      <c r="S5" s="11">
        <v>7.0000000000000007E-2</v>
      </c>
      <c r="T5">
        <v>99</v>
      </c>
      <c r="U5">
        <v>36</v>
      </c>
      <c r="V5" s="12">
        <v>0.92100000000000004</v>
      </c>
      <c r="W5" s="7">
        <v>4</v>
      </c>
      <c r="X5" s="12">
        <v>0.28000000000000003</v>
      </c>
      <c r="Y5" s="7">
        <v>26</v>
      </c>
      <c r="Z5" s="12">
        <v>0.10100000000000001</v>
      </c>
      <c r="AA5" s="7">
        <v>27</v>
      </c>
      <c r="AB5" s="13"/>
      <c r="AC5" s="14">
        <v>0</v>
      </c>
      <c r="AD5" s="14"/>
      <c r="AG5">
        <v>3</v>
      </c>
      <c r="AH5" s="33">
        <v>35599629</v>
      </c>
      <c r="AI5" s="33">
        <v>402158</v>
      </c>
      <c r="AJ5" s="33">
        <v>438330</v>
      </c>
      <c r="AK5" s="33">
        <v>840488</v>
      </c>
      <c r="AL5" s="33">
        <v>34759141</v>
      </c>
    </row>
    <row r="6" spans="2:38" ht="18">
      <c r="B6" s="6" t="s">
        <v>41</v>
      </c>
      <c r="C6" s="8">
        <v>6731484</v>
      </c>
      <c r="D6" s="7">
        <v>36</v>
      </c>
      <c r="E6" s="9">
        <v>25715</v>
      </c>
      <c r="F6" s="9">
        <v>50068</v>
      </c>
      <c r="G6" s="8">
        <v>2428743</v>
      </c>
      <c r="H6" s="9">
        <v>59700</v>
      </c>
      <c r="I6" s="8">
        <v>1579481</v>
      </c>
      <c r="J6">
        <v>12</v>
      </c>
      <c r="K6">
        <v>470</v>
      </c>
      <c r="L6" s="10">
        <v>1.6E-2</v>
      </c>
      <c r="M6" s="11">
        <v>0.03</v>
      </c>
      <c r="N6" s="10">
        <v>0.52400000000000002</v>
      </c>
      <c r="O6" s="11">
        <v>0.34</v>
      </c>
      <c r="P6" s="11">
        <v>0.04</v>
      </c>
      <c r="Q6" s="11">
        <v>0.02</v>
      </c>
      <c r="R6" s="11" t="s">
        <v>37</v>
      </c>
      <c r="S6" s="11">
        <v>0.01</v>
      </c>
      <c r="T6">
        <v>97.4</v>
      </c>
      <c r="U6">
        <v>43</v>
      </c>
      <c r="V6" s="12">
        <v>0.86</v>
      </c>
      <c r="W6" s="7">
        <v>35</v>
      </c>
      <c r="X6" s="12">
        <v>0.27500000000000002</v>
      </c>
      <c r="Y6" s="7">
        <v>30</v>
      </c>
      <c r="Z6" s="12">
        <v>0.10199999999999999</v>
      </c>
      <c r="AA6" s="7">
        <v>25</v>
      </c>
      <c r="AB6" s="13" t="s">
        <v>42</v>
      </c>
      <c r="AC6" s="14">
        <v>140600</v>
      </c>
      <c r="AD6" s="17">
        <f>AC6/C6</f>
        <v>2.0886924785084537E-2</v>
      </c>
      <c r="AH6" s="33"/>
      <c r="AI6" s="33"/>
      <c r="AJ6" s="33"/>
      <c r="AK6" s="33"/>
      <c r="AL6" s="33"/>
    </row>
    <row r="7" spans="2:38" ht="18">
      <c r="B7" s="6" t="s">
        <v>43</v>
      </c>
      <c r="C7" s="8">
        <v>2966369</v>
      </c>
      <c r="D7" s="7">
        <v>48</v>
      </c>
      <c r="E7" s="9">
        <v>22883</v>
      </c>
      <c r="F7" s="9">
        <v>41262</v>
      </c>
      <c r="G7" s="8">
        <v>1131288</v>
      </c>
      <c r="H7" s="9">
        <v>51528</v>
      </c>
      <c r="I7" s="8">
        <v>752212</v>
      </c>
      <c r="J7">
        <v>6</v>
      </c>
      <c r="K7">
        <v>551</v>
      </c>
      <c r="L7" s="10">
        <v>1E-3</v>
      </c>
      <c r="M7" s="11" t="s">
        <v>37</v>
      </c>
      <c r="N7" s="10">
        <v>0.71899999999999997</v>
      </c>
      <c r="O7" s="11">
        <v>7.0000000000000007E-2</v>
      </c>
      <c r="P7" s="11">
        <v>0.15</v>
      </c>
      <c r="Q7" s="11">
        <v>0.01</v>
      </c>
      <c r="R7" s="11" t="s">
        <v>37</v>
      </c>
      <c r="S7" s="11">
        <v>0.02</v>
      </c>
      <c r="T7">
        <v>97.5</v>
      </c>
      <c r="U7">
        <v>42</v>
      </c>
      <c r="V7" s="12">
        <v>0.84799999999999998</v>
      </c>
      <c r="W7" s="7">
        <v>43</v>
      </c>
      <c r="X7" s="12">
        <v>0.21099999999999999</v>
      </c>
      <c r="Y7" s="7">
        <v>48</v>
      </c>
      <c r="Z7" s="12">
        <v>7.4999999999999997E-2</v>
      </c>
      <c r="AA7" s="7">
        <v>49</v>
      </c>
      <c r="AB7" s="13"/>
      <c r="AC7" s="14">
        <v>0</v>
      </c>
      <c r="AD7" s="14"/>
      <c r="AH7" s="33"/>
      <c r="AI7" s="33"/>
      <c r="AJ7" s="33"/>
      <c r="AK7" s="33"/>
      <c r="AL7" s="33"/>
    </row>
    <row r="8" spans="2:38" ht="18">
      <c r="B8" s="6" t="s">
        <v>44</v>
      </c>
      <c r="C8" s="8">
        <v>38802500</v>
      </c>
      <c r="D8" s="7">
        <v>15</v>
      </c>
      <c r="E8" s="9">
        <v>30441</v>
      </c>
      <c r="F8" s="9">
        <v>61933</v>
      </c>
      <c r="G8" s="8">
        <v>12758648</v>
      </c>
      <c r="H8" s="9">
        <v>71015</v>
      </c>
      <c r="I8" s="8">
        <v>8762059</v>
      </c>
      <c r="J8">
        <v>15</v>
      </c>
      <c r="K8">
        <v>445</v>
      </c>
      <c r="L8" s="10">
        <v>3.5999999999999997E-2</v>
      </c>
      <c r="M8" s="11">
        <v>0.15</v>
      </c>
      <c r="N8" s="10">
        <v>0.34399999999999997</v>
      </c>
      <c r="O8" s="11">
        <v>0.39</v>
      </c>
      <c r="P8" s="11">
        <v>0.05</v>
      </c>
      <c r="Q8" s="11">
        <v>0.01</v>
      </c>
      <c r="R8" s="11">
        <v>0.01</v>
      </c>
      <c r="S8" s="11">
        <v>0.02</v>
      </c>
      <c r="T8">
        <v>95.5</v>
      </c>
      <c r="U8">
        <v>48</v>
      </c>
      <c r="V8" s="12">
        <v>0.79800000000000004</v>
      </c>
      <c r="W8" s="7">
        <v>50</v>
      </c>
      <c r="X8" s="12">
        <v>0.314</v>
      </c>
      <c r="Y8" s="7">
        <v>14</v>
      </c>
      <c r="Z8" s="12">
        <v>0.11600000000000001</v>
      </c>
      <c r="AA8" s="7">
        <v>14</v>
      </c>
      <c r="AB8" s="6" t="s">
        <v>45</v>
      </c>
      <c r="AC8" s="14">
        <v>433900</v>
      </c>
      <c r="AD8" s="17">
        <f>AC8/C8</f>
        <v>1.1182269183686618E-2</v>
      </c>
      <c r="AE8" s="19">
        <v>86991</v>
      </c>
      <c r="AF8" s="20">
        <f>AE8/C8</f>
        <v>2.2418916306938988E-3</v>
      </c>
      <c r="AG8">
        <v>5</v>
      </c>
      <c r="AH8" s="33">
        <v>188751260</v>
      </c>
      <c r="AI8" s="33">
        <v>96926432</v>
      </c>
      <c r="AJ8" s="33">
        <v>62768067</v>
      </c>
      <c r="AK8" s="33">
        <v>159694499</v>
      </c>
      <c r="AL8" s="33">
        <v>29056761</v>
      </c>
    </row>
    <row r="9" spans="2:38" ht="18">
      <c r="B9" s="6" t="s">
        <v>46</v>
      </c>
      <c r="C9" s="8">
        <v>5355866</v>
      </c>
      <c r="D9" s="7">
        <v>11</v>
      </c>
      <c r="E9" s="9">
        <v>32357</v>
      </c>
      <c r="F9" s="9">
        <v>61303</v>
      </c>
      <c r="G9" s="8">
        <v>2039592</v>
      </c>
      <c r="H9" s="9">
        <v>75405</v>
      </c>
      <c r="I9" s="8">
        <v>1315283</v>
      </c>
      <c r="J9">
        <v>28</v>
      </c>
      <c r="K9">
        <v>343</v>
      </c>
      <c r="L9" s="10">
        <v>2.5000000000000001E-2</v>
      </c>
      <c r="M9" s="11">
        <v>0.04</v>
      </c>
      <c r="N9" s="10">
        <v>0.67500000000000004</v>
      </c>
      <c r="O9" s="11">
        <v>0.19</v>
      </c>
      <c r="P9" s="11">
        <v>0.04</v>
      </c>
      <c r="Q9" s="11" t="s">
        <v>37</v>
      </c>
      <c r="R9" s="11" t="s">
        <v>37</v>
      </c>
      <c r="S9" s="11">
        <v>0.02</v>
      </c>
      <c r="T9">
        <v>101.6</v>
      </c>
      <c r="U9">
        <v>20</v>
      </c>
      <c r="V9" s="12">
        <v>0.90700000000000003</v>
      </c>
      <c r="W9" s="7">
        <v>14</v>
      </c>
      <c r="X9" s="12">
        <v>0.38100000000000001</v>
      </c>
      <c r="Y9" s="7">
        <v>2</v>
      </c>
      <c r="Z9" s="12">
        <v>0.14000000000000001</v>
      </c>
      <c r="AA9" s="7">
        <v>7</v>
      </c>
      <c r="AB9" s="13" t="s">
        <v>47</v>
      </c>
      <c r="AC9" s="14">
        <v>88300</v>
      </c>
      <c r="AD9" s="17">
        <f>AC9/C9</f>
        <v>1.6486596191913689E-2</v>
      </c>
      <c r="AH9" s="33"/>
      <c r="AI9" s="33"/>
      <c r="AJ9" s="33"/>
      <c r="AK9" s="33"/>
      <c r="AL9" s="33"/>
    </row>
    <row r="10" spans="2:38" ht="18">
      <c r="B10" s="6" t="s">
        <v>48</v>
      </c>
      <c r="C10" s="8">
        <v>3596677</v>
      </c>
      <c r="D10" s="7">
        <v>1</v>
      </c>
      <c r="E10" s="9">
        <v>39373</v>
      </c>
      <c r="F10" s="9">
        <v>70048</v>
      </c>
      <c r="G10" s="8">
        <v>1355817</v>
      </c>
      <c r="H10" s="9">
        <v>88819</v>
      </c>
      <c r="I10" s="8">
        <v>887263</v>
      </c>
      <c r="J10">
        <v>46</v>
      </c>
      <c r="K10">
        <v>227</v>
      </c>
      <c r="L10" s="10">
        <v>3.3000000000000002E-2</v>
      </c>
      <c r="M10" s="11">
        <v>0.05</v>
      </c>
      <c r="N10" s="10">
        <v>0.63700000000000001</v>
      </c>
      <c r="O10" s="11">
        <v>0.16</v>
      </c>
      <c r="P10" s="11">
        <v>0.1</v>
      </c>
      <c r="Q10" s="11" t="s">
        <v>37</v>
      </c>
      <c r="R10" s="11" t="s">
        <v>35</v>
      </c>
      <c r="S10" s="11" t="s">
        <v>37</v>
      </c>
      <c r="T10">
        <v>103.1</v>
      </c>
      <c r="U10">
        <v>9</v>
      </c>
      <c r="V10" s="12">
        <v>0.89900000000000002</v>
      </c>
      <c r="W10" s="7">
        <v>18</v>
      </c>
      <c r="X10" s="12">
        <v>0.376</v>
      </c>
      <c r="Y10" s="7">
        <v>4</v>
      </c>
      <c r="Z10" s="12">
        <v>0.16600000000000001</v>
      </c>
      <c r="AA10" s="7">
        <v>3</v>
      </c>
      <c r="AB10" s="13" t="s">
        <v>49</v>
      </c>
      <c r="AC10" s="14">
        <v>60200</v>
      </c>
      <c r="AD10" s="17">
        <f>AC10/C10</f>
        <v>1.673767202337046E-2</v>
      </c>
      <c r="AE10" s="19">
        <v>5472</v>
      </c>
      <c r="AF10" s="20">
        <f>AE10/C10</f>
        <v>1.5214043407289562E-3</v>
      </c>
      <c r="AG10">
        <v>1</v>
      </c>
      <c r="AH10" s="33">
        <v>8350899</v>
      </c>
      <c r="AI10" s="33">
        <v>2232138</v>
      </c>
      <c r="AJ10" s="33">
        <v>341112</v>
      </c>
      <c r="AK10" s="33">
        <v>2573250</v>
      </c>
      <c r="AL10" s="33">
        <v>5777649</v>
      </c>
    </row>
    <row r="11" spans="2:38" ht="18">
      <c r="B11" s="6" t="s">
        <v>50</v>
      </c>
      <c r="C11" s="8">
        <v>935614</v>
      </c>
      <c r="D11" s="7">
        <v>14</v>
      </c>
      <c r="E11" s="9">
        <v>30488</v>
      </c>
      <c r="F11" s="9">
        <v>59716</v>
      </c>
      <c r="G11" s="8">
        <v>349743</v>
      </c>
      <c r="H11" s="9">
        <v>72594</v>
      </c>
      <c r="I11" s="8">
        <v>233000</v>
      </c>
      <c r="J11">
        <v>9</v>
      </c>
      <c r="K11">
        <v>509</v>
      </c>
      <c r="L11" s="10">
        <v>1.6E-2</v>
      </c>
      <c r="M11" s="11">
        <v>0.03</v>
      </c>
      <c r="N11" s="10">
        <v>0.60399999999999998</v>
      </c>
      <c r="O11" s="11">
        <v>0.11</v>
      </c>
      <c r="P11" s="11">
        <v>0.21</v>
      </c>
      <c r="Q11" s="11" t="s">
        <v>37</v>
      </c>
      <c r="R11" s="11" t="s">
        <v>35</v>
      </c>
      <c r="S11" s="11">
        <v>0.02</v>
      </c>
      <c r="T11">
        <v>100.4</v>
      </c>
      <c r="U11">
        <v>28</v>
      </c>
      <c r="V11" s="12">
        <v>0.88400000000000001</v>
      </c>
      <c r="W11" s="7">
        <v>27</v>
      </c>
      <c r="X11" s="12">
        <v>0.3</v>
      </c>
      <c r="Y11" s="7">
        <v>19</v>
      </c>
      <c r="Z11" s="12">
        <v>0.122</v>
      </c>
      <c r="AA11" s="7">
        <v>12</v>
      </c>
      <c r="AB11" s="13"/>
      <c r="AC11" s="14">
        <v>0</v>
      </c>
      <c r="AD11" s="14"/>
      <c r="AG11">
        <v>2</v>
      </c>
      <c r="AH11" s="33">
        <v>13064993</v>
      </c>
      <c r="AI11" s="33">
        <v>4869954</v>
      </c>
      <c r="AJ11" s="33">
        <v>1595171</v>
      </c>
      <c r="AK11" s="33">
        <v>6465125</v>
      </c>
      <c r="AL11" s="33">
        <v>6599868</v>
      </c>
    </row>
    <row r="12" spans="2:38" ht="18">
      <c r="B12" s="6" t="s">
        <v>51</v>
      </c>
      <c r="C12" s="8">
        <v>19893297</v>
      </c>
      <c r="D12" s="7">
        <v>31</v>
      </c>
      <c r="E12" s="9">
        <v>26582</v>
      </c>
      <c r="F12" s="9">
        <v>47463</v>
      </c>
      <c r="G12" s="8">
        <v>7328046</v>
      </c>
      <c r="H12" s="9">
        <v>57212</v>
      </c>
      <c r="I12" s="8">
        <v>4693411</v>
      </c>
      <c r="J12">
        <v>18</v>
      </c>
      <c r="K12">
        <v>430</v>
      </c>
      <c r="L12" s="10">
        <v>0.03</v>
      </c>
      <c r="M12" s="11">
        <v>0.03</v>
      </c>
      <c r="N12" s="10">
        <v>0.52</v>
      </c>
      <c r="O12" s="11">
        <v>0.26</v>
      </c>
      <c r="P12" s="11">
        <v>0.15</v>
      </c>
      <c r="Q12" s="11" t="s">
        <v>35</v>
      </c>
      <c r="R12" s="11" t="s">
        <v>37</v>
      </c>
      <c r="S12" s="11">
        <v>0.01</v>
      </c>
      <c r="T12">
        <v>98.4</v>
      </c>
      <c r="U12">
        <v>38</v>
      </c>
      <c r="V12" s="12">
        <v>0.86899999999999999</v>
      </c>
      <c r="W12" s="7">
        <v>32</v>
      </c>
      <c r="X12" s="12">
        <v>0.27300000000000002</v>
      </c>
      <c r="Y12" s="7">
        <v>31</v>
      </c>
      <c r="Z12" s="12">
        <v>9.8000000000000004E-2</v>
      </c>
      <c r="AA12" s="7">
        <v>29</v>
      </c>
      <c r="AB12" s="13" t="s">
        <v>52</v>
      </c>
      <c r="AC12" s="14">
        <v>212600</v>
      </c>
      <c r="AD12" s="17">
        <f>AC12/C12</f>
        <v>1.068701683788263E-2</v>
      </c>
      <c r="AG12">
        <v>6</v>
      </c>
      <c r="AH12" s="33">
        <v>83779691</v>
      </c>
      <c r="AI12" s="33">
        <v>29130914</v>
      </c>
      <c r="AJ12" s="33">
        <v>15669341</v>
      </c>
      <c r="AK12" s="33">
        <v>44800255</v>
      </c>
      <c r="AL12" s="33">
        <v>38979436</v>
      </c>
    </row>
    <row r="13" spans="2:38" ht="18">
      <c r="B13" s="6" t="s">
        <v>53</v>
      </c>
      <c r="C13" s="8">
        <v>10097343</v>
      </c>
      <c r="D13" s="7">
        <v>37</v>
      </c>
      <c r="E13" s="9">
        <v>25615</v>
      </c>
      <c r="F13" s="9">
        <v>49321</v>
      </c>
      <c r="G13" s="8">
        <v>3587521</v>
      </c>
      <c r="H13" s="9">
        <v>58885</v>
      </c>
      <c r="I13" s="8">
        <v>2426392</v>
      </c>
      <c r="J13">
        <v>21</v>
      </c>
      <c r="K13">
        <v>398</v>
      </c>
      <c r="L13" s="10">
        <v>1.2999999999999999E-2</v>
      </c>
      <c r="M13" s="11">
        <v>0.04</v>
      </c>
      <c r="N13" s="10">
        <v>0.50700000000000001</v>
      </c>
      <c r="O13" s="11">
        <v>0.1</v>
      </c>
      <c r="P13" s="11">
        <v>0.32</v>
      </c>
      <c r="Q13" s="11" t="s">
        <v>37</v>
      </c>
      <c r="R13" s="11" t="s">
        <v>37</v>
      </c>
      <c r="S13" s="11">
        <v>0.02</v>
      </c>
      <c r="T13">
        <v>98</v>
      </c>
      <c r="U13">
        <v>40</v>
      </c>
      <c r="V13" s="12">
        <v>0.85399999999999998</v>
      </c>
      <c r="W13" s="7">
        <v>40</v>
      </c>
      <c r="X13" s="12">
        <v>0.28799999999999998</v>
      </c>
      <c r="Y13" s="7">
        <v>23</v>
      </c>
      <c r="Z13" s="12">
        <v>0.107</v>
      </c>
      <c r="AA13" s="7">
        <v>20</v>
      </c>
      <c r="AB13" s="13" t="s">
        <v>54</v>
      </c>
      <c r="AC13" s="14">
        <v>127700</v>
      </c>
      <c r="AD13" s="17">
        <f>AC13/C13</f>
        <v>1.2646891365381963E-2</v>
      </c>
      <c r="AE13" s="19">
        <v>6861</v>
      </c>
      <c r="AF13" s="20">
        <f>AE13/C13</f>
        <v>6.7948568252063936E-4</v>
      </c>
      <c r="AG13">
        <v>2</v>
      </c>
      <c r="AH13" s="33">
        <v>35217673</v>
      </c>
      <c r="AI13" s="33">
        <v>14499924</v>
      </c>
      <c r="AJ13" s="33">
        <v>18862523</v>
      </c>
      <c r="AK13" s="33">
        <v>33362447</v>
      </c>
      <c r="AL13" s="33">
        <v>1855226</v>
      </c>
    </row>
    <row r="14" spans="2:38" ht="18">
      <c r="B14" s="6" t="s">
        <v>55</v>
      </c>
      <c r="C14" s="8">
        <v>1419561</v>
      </c>
      <c r="D14" s="7">
        <v>17</v>
      </c>
      <c r="E14" s="9">
        <v>29736</v>
      </c>
      <c r="F14" s="9">
        <v>69592</v>
      </c>
      <c r="G14" s="8">
        <v>450769</v>
      </c>
      <c r="H14" s="9">
        <v>79187</v>
      </c>
      <c r="I14" s="8">
        <v>314151</v>
      </c>
      <c r="J14">
        <v>30</v>
      </c>
      <c r="K14">
        <v>309</v>
      </c>
      <c r="L14" s="10">
        <v>5.0000000000000001E-3</v>
      </c>
      <c r="M14" s="11">
        <v>0.39</v>
      </c>
      <c r="N14" s="10">
        <v>0.185</v>
      </c>
      <c r="O14" s="11">
        <v>0.1</v>
      </c>
      <c r="P14" s="11">
        <v>0.02</v>
      </c>
      <c r="Q14" s="11" t="s">
        <v>37</v>
      </c>
      <c r="R14" s="11">
        <v>0.17</v>
      </c>
      <c r="S14" s="11">
        <v>0.14000000000000001</v>
      </c>
      <c r="T14">
        <v>95.6</v>
      </c>
      <c r="U14">
        <v>47</v>
      </c>
      <c r="V14" s="12">
        <v>0.91</v>
      </c>
      <c r="W14" s="7">
        <v>11</v>
      </c>
      <c r="X14" s="12">
        <v>0.308</v>
      </c>
      <c r="Y14" s="7">
        <v>17</v>
      </c>
      <c r="Z14" s="12">
        <v>0.105</v>
      </c>
      <c r="AA14" s="7">
        <v>21</v>
      </c>
      <c r="AB14" s="13"/>
      <c r="AC14" s="14">
        <v>0</v>
      </c>
      <c r="AD14" s="14"/>
      <c r="AG14">
        <v>3</v>
      </c>
      <c r="AH14" s="33">
        <v>26612240</v>
      </c>
      <c r="AI14" s="33">
        <v>7768683</v>
      </c>
      <c r="AJ14" s="33">
        <v>436660</v>
      </c>
      <c r="AK14" s="33">
        <v>8205343</v>
      </c>
      <c r="AL14" s="33">
        <v>18408601</v>
      </c>
    </row>
    <row r="15" spans="2:38" ht="18">
      <c r="B15" s="6" t="s">
        <v>56</v>
      </c>
      <c r="C15" s="8">
        <v>1634464</v>
      </c>
      <c r="D15" s="7">
        <v>44</v>
      </c>
      <c r="E15" s="9">
        <v>23938</v>
      </c>
      <c r="F15" s="9">
        <v>47861</v>
      </c>
      <c r="G15" s="8">
        <v>591587</v>
      </c>
      <c r="H15" s="9">
        <v>58101</v>
      </c>
      <c r="I15" s="8">
        <v>407499</v>
      </c>
      <c r="J15">
        <v>45</v>
      </c>
      <c r="K15">
        <v>230</v>
      </c>
      <c r="L15" s="10">
        <v>2E-3</v>
      </c>
      <c r="M15" s="11">
        <v>0.02</v>
      </c>
      <c r="N15" s="10">
        <v>0.81799999999999995</v>
      </c>
      <c r="O15" s="11">
        <v>0.13</v>
      </c>
      <c r="P15" s="11">
        <v>0.01</v>
      </c>
      <c r="Q15" s="11" t="s">
        <v>37</v>
      </c>
      <c r="R15" s="11" t="s">
        <v>37</v>
      </c>
      <c r="S15" s="11">
        <v>0.01</v>
      </c>
      <c r="T15">
        <v>101.4</v>
      </c>
      <c r="U15">
        <v>22</v>
      </c>
      <c r="V15" s="12">
        <v>0.89500000000000002</v>
      </c>
      <c r="W15" s="7">
        <v>22</v>
      </c>
      <c r="X15" s="12">
        <v>0.25900000000000001</v>
      </c>
      <c r="Y15" s="7">
        <v>38</v>
      </c>
      <c r="Z15" s="12">
        <v>8.2000000000000003E-2</v>
      </c>
      <c r="AA15" s="7">
        <v>42</v>
      </c>
      <c r="AB15" s="13"/>
      <c r="AC15" s="14">
        <v>0</v>
      </c>
      <c r="AD15" s="14"/>
      <c r="AH15" s="33"/>
      <c r="AI15" s="33"/>
      <c r="AJ15" s="33"/>
      <c r="AK15" s="33"/>
      <c r="AL15" s="33"/>
    </row>
    <row r="16" spans="2:38" ht="18">
      <c r="B16" s="6" t="s">
        <v>57</v>
      </c>
      <c r="C16" s="8">
        <v>12880580</v>
      </c>
      <c r="D16" s="7">
        <v>16</v>
      </c>
      <c r="E16" s="9">
        <v>30417</v>
      </c>
      <c r="F16" s="9">
        <v>57444</v>
      </c>
      <c r="G16" s="8">
        <v>4772421</v>
      </c>
      <c r="H16" s="9">
        <v>71796</v>
      </c>
      <c r="I16" s="8">
        <v>3099184</v>
      </c>
      <c r="J16">
        <v>16</v>
      </c>
      <c r="K16">
        <v>436</v>
      </c>
      <c r="L16" s="10">
        <v>2.3E-2</v>
      </c>
      <c r="M16" s="11">
        <v>0.06</v>
      </c>
      <c r="N16" s="10">
        <v>0.58699999999999997</v>
      </c>
      <c r="O16" s="11">
        <v>0.17</v>
      </c>
      <c r="P16" s="11">
        <v>0.14000000000000001</v>
      </c>
      <c r="Q16" s="11" t="s">
        <v>37</v>
      </c>
      <c r="R16" s="11" t="s">
        <v>37</v>
      </c>
      <c r="S16" s="11">
        <v>0.01</v>
      </c>
      <c r="T16">
        <v>99.9</v>
      </c>
      <c r="U16">
        <v>31</v>
      </c>
      <c r="V16" s="12">
        <v>0.81899999999999995</v>
      </c>
      <c r="W16" s="7">
        <v>49</v>
      </c>
      <c r="X16" s="12">
        <v>0.27600000000000002</v>
      </c>
      <c r="Y16" s="7">
        <v>29</v>
      </c>
      <c r="Z16" s="12">
        <v>9.4E-2</v>
      </c>
      <c r="AA16" s="7">
        <v>33</v>
      </c>
      <c r="AB16" s="16" t="s">
        <v>58</v>
      </c>
      <c r="AC16" s="14">
        <v>284100</v>
      </c>
      <c r="AD16" s="17">
        <f>AC16/C16</f>
        <v>2.2056460190457261E-2</v>
      </c>
      <c r="AE16" s="19">
        <v>14294</v>
      </c>
      <c r="AF16" s="20">
        <f>AE16/C16</f>
        <v>1.1097326362632738E-3</v>
      </c>
      <c r="AG16">
        <v>3</v>
      </c>
      <c r="AH16" s="33">
        <v>54211608</v>
      </c>
      <c r="AI16" s="33">
        <v>1475235</v>
      </c>
      <c r="AJ16" s="33">
        <v>90790</v>
      </c>
      <c r="AK16" s="33">
        <v>1566025</v>
      </c>
      <c r="AL16" s="33">
        <v>52645583</v>
      </c>
    </row>
    <row r="17" spans="2:38" ht="18">
      <c r="B17" s="6" t="s">
        <v>59</v>
      </c>
      <c r="C17" s="8">
        <v>6596855</v>
      </c>
      <c r="D17" s="7">
        <v>39</v>
      </c>
      <c r="E17" s="9">
        <v>25140</v>
      </c>
      <c r="F17" s="9">
        <v>49446</v>
      </c>
      <c r="G17" s="8">
        <v>2502739</v>
      </c>
      <c r="H17" s="9">
        <v>60780</v>
      </c>
      <c r="I17" s="8">
        <v>1657223</v>
      </c>
      <c r="J17">
        <v>20</v>
      </c>
      <c r="K17">
        <v>405</v>
      </c>
      <c r="L17" s="10">
        <v>3.0000000000000001E-3</v>
      </c>
      <c r="M17" s="11">
        <v>0.02</v>
      </c>
      <c r="N17" s="10">
        <v>0.80700000000000005</v>
      </c>
      <c r="O17" s="11">
        <v>0.06</v>
      </c>
      <c r="P17" s="11">
        <v>0.09</v>
      </c>
      <c r="Q17" s="11" t="s">
        <v>37</v>
      </c>
      <c r="R17" s="11" t="s">
        <v>37</v>
      </c>
      <c r="S17" s="11">
        <v>0.02</v>
      </c>
      <c r="T17">
        <v>101.7</v>
      </c>
      <c r="U17">
        <v>19</v>
      </c>
      <c r="V17" s="12">
        <v>0.878</v>
      </c>
      <c r="W17" s="7">
        <v>31</v>
      </c>
      <c r="X17" s="12">
        <v>0.24099999999999999</v>
      </c>
      <c r="Y17" s="7">
        <v>42</v>
      </c>
      <c r="Z17" s="12">
        <v>8.6999999999999994E-2</v>
      </c>
      <c r="AA17" s="7">
        <v>38</v>
      </c>
      <c r="AB17" s="13"/>
      <c r="AC17" s="14">
        <v>0</v>
      </c>
      <c r="AD17" s="14"/>
      <c r="AE17" s="19">
        <v>8530</v>
      </c>
      <c r="AF17" s="20">
        <f>AE17/C17</f>
        <v>1.2930403957643452E-3</v>
      </c>
      <c r="AG17">
        <v>4</v>
      </c>
      <c r="AH17" s="33">
        <v>35342690</v>
      </c>
      <c r="AI17" s="33">
        <v>900437</v>
      </c>
      <c r="AJ17" s="33">
        <v>21170</v>
      </c>
      <c r="AK17" s="33">
        <v>921607</v>
      </c>
      <c r="AL17" s="33">
        <v>34212283</v>
      </c>
    </row>
    <row r="18" spans="2:38" ht="18">
      <c r="B18" s="6" t="s">
        <v>60</v>
      </c>
      <c r="C18" s="8">
        <v>3107126</v>
      </c>
      <c r="D18" s="7">
        <v>21</v>
      </c>
      <c r="E18" s="9">
        <v>28361</v>
      </c>
      <c r="F18" s="9">
        <v>53712</v>
      </c>
      <c r="G18" s="8">
        <v>1241471</v>
      </c>
      <c r="H18" s="9">
        <v>67771</v>
      </c>
      <c r="I18" s="8">
        <v>801562</v>
      </c>
      <c r="J18">
        <v>35</v>
      </c>
      <c r="K18">
        <v>291</v>
      </c>
      <c r="L18" s="10">
        <v>2E-3</v>
      </c>
      <c r="M18" s="11">
        <v>0.02</v>
      </c>
      <c r="N18" s="10">
        <v>0.85799999999999998</v>
      </c>
      <c r="O18" s="11">
        <v>0.06</v>
      </c>
      <c r="P18" s="11">
        <v>0.03</v>
      </c>
      <c r="Q18" s="11" t="s">
        <v>37</v>
      </c>
      <c r="R18" s="11" t="s">
        <v>37</v>
      </c>
      <c r="S18" s="11">
        <v>0.02</v>
      </c>
      <c r="T18">
        <v>103.2</v>
      </c>
      <c r="U18">
        <v>8</v>
      </c>
      <c r="V18" s="12">
        <v>0.91500000000000004</v>
      </c>
      <c r="W18" s="7">
        <v>9</v>
      </c>
      <c r="X18" s="12">
        <v>0.26700000000000002</v>
      </c>
      <c r="Y18" s="7">
        <v>35</v>
      </c>
      <c r="Z18" s="12">
        <v>8.5000000000000006E-2</v>
      </c>
      <c r="AA18" s="7">
        <v>41</v>
      </c>
      <c r="AB18" s="13"/>
      <c r="AC18" s="14">
        <v>0</v>
      </c>
      <c r="AD18" s="14"/>
      <c r="AH18" s="33"/>
      <c r="AI18" s="33"/>
      <c r="AJ18" s="33"/>
      <c r="AK18" s="33"/>
      <c r="AL18" s="33"/>
    </row>
    <row r="19" spans="2:38" ht="18">
      <c r="B19" s="6" t="s">
        <v>61</v>
      </c>
      <c r="C19" s="8">
        <v>2904021</v>
      </c>
      <c r="D19" s="7">
        <v>24</v>
      </c>
      <c r="E19" s="9">
        <v>27870</v>
      </c>
      <c r="F19" s="9">
        <v>52504</v>
      </c>
      <c r="G19" s="8">
        <v>1109280</v>
      </c>
      <c r="H19" s="9">
        <v>66425</v>
      </c>
      <c r="I19" s="8">
        <v>728602</v>
      </c>
      <c r="J19">
        <v>22</v>
      </c>
      <c r="K19">
        <v>380</v>
      </c>
      <c r="L19" s="10">
        <v>6.0000000000000001E-3</v>
      </c>
      <c r="M19" s="11">
        <v>0.02</v>
      </c>
      <c r="N19" s="10">
        <v>0.73399999999999999</v>
      </c>
      <c r="O19" s="11">
        <v>0.14000000000000001</v>
      </c>
      <c r="P19" s="11">
        <v>0.06</v>
      </c>
      <c r="Q19" s="11" t="s">
        <v>37</v>
      </c>
      <c r="R19" s="11" t="s">
        <v>37</v>
      </c>
      <c r="S19" s="11">
        <v>0.03</v>
      </c>
      <c r="T19">
        <v>102.8</v>
      </c>
      <c r="U19">
        <v>11</v>
      </c>
      <c r="V19" s="12">
        <v>0.90200000000000002</v>
      </c>
      <c r="W19" s="7">
        <v>17</v>
      </c>
      <c r="X19" s="12">
        <v>0.31</v>
      </c>
      <c r="Y19" s="7">
        <v>16</v>
      </c>
      <c r="Z19" s="12">
        <v>0.11</v>
      </c>
      <c r="AA19" s="7">
        <v>19</v>
      </c>
      <c r="AB19" s="13"/>
      <c r="AC19" s="14">
        <v>0</v>
      </c>
      <c r="AD19" s="14"/>
      <c r="AH19" s="33"/>
      <c r="AI19" s="33"/>
      <c r="AJ19" s="33"/>
      <c r="AK19" s="33"/>
      <c r="AL19" s="33"/>
    </row>
    <row r="20" spans="2:38" ht="18">
      <c r="B20" s="6" t="s">
        <v>62</v>
      </c>
      <c r="C20" s="8">
        <v>4413457</v>
      </c>
      <c r="D20" s="7">
        <v>45</v>
      </c>
      <c r="E20" s="9">
        <v>23684</v>
      </c>
      <c r="F20" s="9">
        <v>42958</v>
      </c>
      <c r="G20" s="8">
        <v>1712094</v>
      </c>
      <c r="H20" s="9">
        <v>54776</v>
      </c>
      <c r="I20" s="8">
        <v>1124586</v>
      </c>
      <c r="J20">
        <v>44</v>
      </c>
      <c r="K20">
        <v>232</v>
      </c>
      <c r="L20" s="10">
        <v>3.0000000000000001E-3</v>
      </c>
      <c r="M20" s="11" t="s">
        <v>37</v>
      </c>
      <c r="N20" s="10">
        <v>0.83699999999999997</v>
      </c>
      <c r="O20" s="11">
        <v>0.05</v>
      </c>
      <c r="P20" s="11">
        <v>0.08</v>
      </c>
      <c r="Q20" s="11" t="s">
        <v>37</v>
      </c>
      <c r="R20" s="11" t="s">
        <v>37</v>
      </c>
      <c r="S20" s="11" t="s">
        <v>37</v>
      </c>
      <c r="T20">
        <v>99.4</v>
      </c>
      <c r="U20">
        <v>34</v>
      </c>
      <c r="V20" s="12">
        <v>0.84199999999999997</v>
      </c>
      <c r="W20" s="7">
        <v>45</v>
      </c>
      <c r="X20" s="12">
        <v>0.223</v>
      </c>
      <c r="Y20" s="7">
        <v>47</v>
      </c>
      <c r="Z20" s="12">
        <v>9.1999999999999998E-2</v>
      </c>
      <c r="AA20" s="7">
        <v>36</v>
      </c>
      <c r="AB20" s="13"/>
      <c r="AC20" s="14">
        <v>0</v>
      </c>
      <c r="AD20" s="14"/>
      <c r="AG20">
        <v>1</v>
      </c>
      <c r="AH20" s="33">
        <v>6402755</v>
      </c>
      <c r="AI20" s="33"/>
      <c r="AJ20" s="33"/>
      <c r="AK20" s="33"/>
      <c r="AL20" s="33">
        <v>6402755</v>
      </c>
    </row>
    <row r="21" spans="2:38" ht="18">
      <c r="B21" s="6" t="s">
        <v>63</v>
      </c>
      <c r="C21" s="8">
        <v>4649676</v>
      </c>
      <c r="D21" s="7">
        <v>42</v>
      </c>
      <c r="E21" s="9">
        <v>24800</v>
      </c>
      <c r="F21" s="9">
        <v>44555</v>
      </c>
      <c r="G21" s="8">
        <v>1718194</v>
      </c>
      <c r="H21" s="9">
        <v>56573</v>
      </c>
      <c r="I21" s="8">
        <v>1112659</v>
      </c>
      <c r="J21">
        <v>5</v>
      </c>
      <c r="K21">
        <v>566</v>
      </c>
      <c r="L21" s="10">
        <v>3.0000000000000001E-3</v>
      </c>
      <c r="M21" s="11">
        <v>0.02</v>
      </c>
      <c r="N21" s="10">
        <v>0.58699999999999997</v>
      </c>
      <c r="O21" s="11">
        <v>0.05</v>
      </c>
      <c r="P21" s="11">
        <v>0.32</v>
      </c>
      <c r="Q21" s="11" t="s">
        <v>37</v>
      </c>
      <c r="R21" s="11" t="s">
        <v>37</v>
      </c>
      <c r="S21" s="11">
        <v>0.02</v>
      </c>
      <c r="T21">
        <v>95.3</v>
      </c>
      <c r="U21">
        <v>49</v>
      </c>
      <c r="V21" s="12">
        <v>0.83399999999999996</v>
      </c>
      <c r="W21" s="7">
        <v>47</v>
      </c>
      <c r="X21" s="12">
        <v>0.22500000000000001</v>
      </c>
      <c r="Y21" s="7">
        <v>46</v>
      </c>
      <c r="Z21" s="12">
        <v>7.6999999999999999E-2</v>
      </c>
      <c r="AA21" s="7">
        <v>46</v>
      </c>
      <c r="AB21" s="13"/>
      <c r="AC21" s="14">
        <v>0</v>
      </c>
      <c r="AD21" s="14"/>
      <c r="AG21">
        <v>7</v>
      </c>
      <c r="AH21" s="33">
        <v>504529644</v>
      </c>
      <c r="AI21" s="33">
        <v>91884954</v>
      </c>
      <c r="AJ21" s="33">
        <v>134723721</v>
      </c>
      <c r="AK21" s="33">
        <v>226608675</v>
      </c>
      <c r="AL21" s="33">
        <v>277920969</v>
      </c>
    </row>
    <row r="22" spans="2:38" ht="18">
      <c r="B22" s="6" t="s">
        <v>64</v>
      </c>
      <c r="C22" s="8">
        <v>1330089</v>
      </c>
      <c r="D22" s="7">
        <v>23</v>
      </c>
      <c r="E22" s="9">
        <v>27978</v>
      </c>
      <c r="F22" s="9">
        <v>49462</v>
      </c>
      <c r="G22" s="8">
        <v>549841</v>
      </c>
      <c r="H22" s="9">
        <v>62078</v>
      </c>
      <c r="I22" s="8">
        <v>344585</v>
      </c>
      <c r="J22">
        <v>50</v>
      </c>
      <c r="K22">
        <v>124</v>
      </c>
      <c r="L22" s="10">
        <v>0.01</v>
      </c>
      <c r="M22" s="11" t="s">
        <v>37</v>
      </c>
      <c r="N22" s="10">
        <v>0.91</v>
      </c>
      <c r="O22" s="11">
        <v>0.02</v>
      </c>
      <c r="P22" s="11">
        <v>0.01</v>
      </c>
      <c r="Q22" s="11" t="s">
        <v>37</v>
      </c>
      <c r="R22" s="11" t="s">
        <v>37</v>
      </c>
      <c r="S22" s="11">
        <v>0.03</v>
      </c>
      <c r="T22">
        <v>103.4</v>
      </c>
      <c r="U22">
        <v>6</v>
      </c>
      <c r="V22" s="12">
        <v>0.91600000000000004</v>
      </c>
      <c r="W22" s="7">
        <v>8</v>
      </c>
      <c r="X22" s="12">
        <v>0.28999999999999998</v>
      </c>
      <c r="Y22" s="7">
        <v>22</v>
      </c>
      <c r="Z22" s="12">
        <v>0.10299999999999999</v>
      </c>
      <c r="AA22" s="7">
        <v>24</v>
      </c>
      <c r="AB22" s="13"/>
      <c r="AC22" s="14">
        <v>0</v>
      </c>
      <c r="AD22" s="14"/>
      <c r="AG22">
        <v>1</v>
      </c>
      <c r="AH22" s="33">
        <v>12039600</v>
      </c>
      <c r="AI22" s="33">
        <v>11039596</v>
      </c>
      <c r="AJ22" s="33">
        <v>69819</v>
      </c>
      <c r="AK22" s="33">
        <v>11109415</v>
      </c>
      <c r="AL22" s="33">
        <v>930185</v>
      </c>
    </row>
    <row r="23" spans="2:38" ht="18">
      <c r="B23" s="6" t="s">
        <v>65</v>
      </c>
      <c r="C23" s="8">
        <v>5976407</v>
      </c>
      <c r="D23" s="7">
        <v>4</v>
      </c>
      <c r="E23" s="9">
        <v>36338</v>
      </c>
      <c r="F23" s="9">
        <v>73971</v>
      </c>
      <c r="G23" s="8">
        <v>2165438</v>
      </c>
      <c r="H23" s="9">
        <v>89678</v>
      </c>
      <c r="I23" s="8">
        <v>1445972</v>
      </c>
      <c r="J23">
        <v>11</v>
      </c>
      <c r="K23">
        <v>472</v>
      </c>
      <c r="L23" s="10">
        <v>0.04</v>
      </c>
      <c r="M23" s="11">
        <v>0.05</v>
      </c>
      <c r="N23" s="10">
        <v>0.49</v>
      </c>
      <c r="O23" s="11">
        <v>0.11</v>
      </c>
      <c r="P23" s="11">
        <v>0.28999999999999998</v>
      </c>
      <c r="Q23" s="11" t="s">
        <v>37</v>
      </c>
      <c r="R23" s="11" t="s">
        <v>37</v>
      </c>
      <c r="S23" s="11">
        <v>0.02</v>
      </c>
      <c r="T23">
        <v>99.7</v>
      </c>
      <c r="U23">
        <v>32</v>
      </c>
      <c r="V23" s="12">
        <v>0.89400000000000002</v>
      </c>
      <c r="W23" s="7">
        <v>23</v>
      </c>
      <c r="X23" s="12">
        <v>0.379</v>
      </c>
      <c r="Y23" s="7">
        <v>3</v>
      </c>
      <c r="Z23" s="12">
        <v>0.17299999999999999</v>
      </c>
      <c r="AA23" s="7">
        <v>2</v>
      </c>
      <c r="AB23" s="13" t="s">
        <v>66</v>
      </c>
      <c r="AC23" s="14">
        <v>71500</v>
      </c>
      <c r="AD23" s="17">
        <f>AC23/C23</f>
        <v>1.1963709968213342E-2</v>
      </c>
      <c r="AE23" s="19">
        <v>6117</v>
      </c>
      <c r="AF23" s="20">
        <f>AE23/C23</f>
        <v>1.023524669588266E-3</v>
      </c>
      <c r="AG23">
        <v>1</v>
      </c>
      <c r="AH23" s="33">
        <v>36578828</v>
      </c>
      <c r="AI23" s="33">
        <v>10645458</v>
      </c>
      <c r="AJ23" s="33">
        <v>19347371</v>
      </c>
      <c r="AK23" s="33">
        <v>29992829</v>
      </c>
      <c r="AL23" s="33">
        <v>6585999</v>
      </c>
    </row>
    <row r="24" spans="2:38" ht="18">
      <c r="B24" s="6" t="s">
        <v>67</v>
      </c>
      <c r="C24" s="8">
        <v>6938608</v>
      </c>
      <c r="D24" s="7">
        <v>3</v>
      </c>
      <c r="E24" s="9">
        <v>36593</v>
      </c>
      <c r="F24" s="9">
        <v>71919</v>
      </c>
      <c r="G24" s="8">
        <v>3194844</v>
      </c>
      <c r="H24" s="9">
        <v>88419</v>
      </c>
      <c r="I24" s="8">
        <v>2203675</v>
      </c>
      <c r="J24">
        <v>23</v>
      </c>
      <c r="K24">
        <v>377</v>
      </c>
      <c r="L24" s="10">
        <v>0.04</v>
      </c>
      <c r="M24" s="11">
        <v>7.0000000000000007E-2</v>
      </c>
      <c r="N24" s="10">
        <v>0.68</v>
      </c>
      <c r="O24" s="11">
        <v>0.12</v>
      </c>
      <c r="P24" s="11">
        <v>7.0000000000000007E-2</v>
      </c>
      <c r="Q24" s="11" t="s">
        <v>37</v>
      </c>
      <c r="R24" s="11" t="s">
        <v>37</v>
      </c>
      <c r="S24" s="11">
        <v>0.01</v>
      </c>
      <c r="T24">
        <v>104.3</v>
      </c>
      <c r="U24">
        <v>1</v>
      </c>
      <c r="V24" s="12">
        <v>0.89800000000000002</v>
      </c>
      <c r="W24" s="7">
        <v>19</v>
      </c>
      <c r="X24" s="12">
        <v>0.40500000000000003</v>
      </c>
      <c r="Y24" s="7">
        <v>1</v>
      </c>
      <c r="Z24" s="12">
        <v>0.17699999999999999</v>
      </c>
      <c r="AA24" s="7">
        <v>1</v>
      </c>
      <c r="AB24" s="18" t="s">
        <v>68</v>
      </c>
      <c r="AC24" s="14">
        <v>172800</v>
      </c>
      <c r="AD24" s="17">
        <f>AC24/C24</f>
        <v>2.4904130626777012E-2</v>
      </c>
      <c r="AE24" s="19">
        <v>16742</v>
      </c>
      <c r="AF24" s="20">
        <f>AE24/C24</f>
        <v>2.412875896721648E-3</v>
      </c>
      <c r="AG24">
        <v>1</v>
      </c>
      <c r="AH24" s="33">
        <v>17087802</v>
      </c>
      <c r="AI24" s="33">
        <v>9982605</v>
      </c>
      <c r="AJ24" s="33">
        <v>1442311</v>
      </c>
      <c r="AK24" s="33">
        <v>11424916</v>
      </c>
      <c r="AL24" s="33">
        <v>5662886</v>
      </c>
    </row>
    <row r="25" spans="2:38" ht="18">
      <c r="B25" s="6" t="s">
        <v>69</v>
      </c>
      <c r="C25" s="8">
        <v>9909877</v>
      </c>
      <c r="D25" s="7">
        <v>30</v>
      </c>
      <c r="E25" s="9">
        <v>26613</v>
      </c>
      <c r="F25" s="9">
        <v>49847</v>
      </c>
      <c r="G25" s="8">
        <v>3834574</v>
      </c>
      <c r="H25" s="9">
        <v>62143</v>
      </c>
      <c r="I25" s="8">
        <v>2485159</v>
      </c>
      <c r="J25">
        <v>13</v>
      </c>
      <c r="K25">
        <v>459</v>
      </c>
      <c r="L25" s="10">
        <v>8.0000000000000002E-3</v>
      </c>
      <c r="M25" s="11">
        <v>0.03</v>
      </c>
      <c r="N25" s="10">
        <v>0.74199999999999999</v>
      </c>
      <c r="O25" s="11">
        <v>0.05</v>
      </c>
      <c r="P25" s="11">
        <v>0.14000000000000001</v>
      </c>
      <c r="Q25" s="11" t="s">
        <v>37</v>
      </c>
      <c r="R25" s="11" t="s">
        <v>37</v>
      </c>
      <c r="S25" s="11">
        <v>0.02</v>
      </c>
      <c r="T25">
        <v>100.5</v>
      </c>
      <c r="U25">
        <v>27</v>
      </c>
      <c r="V25" s="12">
        <v>0.89600000000000002</v>
      </c>
      <c r="W25" s="7">
        <v>21</v>
      </c>
      <c r="X25" s="12">
        <v>0.26900000000000002</v>
      </c>
      <c r="Y25" s="7">
        <v>34</v>
      </c>
      <c r="Z25" s="12">
        <v>0.105</v>
      </c>
      <c r="AA25" s="7">
        <v>21</v>
      </c>
      <c r="AB25" s="13" t="s">
        <v>70</v>
      </c>
      <c r="AC25" s="14">
        <v>95100</v>
      </c>
      <c r="AD25" s="17">
        <f>AC25/C25</f>
        <v>9.5964864145135203E-3</v>
      </c>
      <c r="AE25" s="19">
        <v>28983</v>
      </c>
      <c r="AF25" s="20">
        <f>AE25/C25</f>
        <v>2.9246578943411708E-3</v>
      </c>
      <c r="AG25">
        <v>8</v>
      </c>
      <c r="AH25" s="33">
        <v>51087722</v>
      </c>
      <c r="AI25" s="33">
        <v>2270549</v>
      </c>
      <c r="AJ25" s="33">
        <v>4296721</v>
      </c>
      <c r="AK25" s="33">
        <v>6567270</v>
      </c>
      <c r="AL25" s="33">
        <v>44520452</v>
      </c>
    </row>
    <row r="26" spans="2:38" ht="18">
      <c r="B26" s="6" t="s">
        <v>71</v>
      </c>
      <c r="C26" s="8">
        <v>5457173</v>
      </c>
      <c r="D26" s="7">
        <v>10</v>
      </c>
      <c r="E26" s="9">
        <v>32638</v>
      </c>
      <c r="F26" s="9">
        <v>61481</v>
      </c>
      <c r="G26" s="8">
        <v>2129195</v>
      </c>
      <c r="H26" s="9">
        <v>77941</v>
      </c>
      <c r="I26" s="8">
        <v>1369594</v>
      </c>
      <c r="J26">
        <v>42</v>
      </c>
      <c r="K26">
        <v>243</v>
      </c>
      <c r="L26" s="10">
        <v>1.4999999999999999E-2</v>
      </c>
      <c r="M26" s="11">
        <v>0.04</v>
      </c>
      <c r="N26" s="10">
        <v>0.78600000000000003</v>
      </c>
      <c r="O26" s="11">
        <v>0.06</v>
      </c>
      <c r="P26" s="11">
        <v>0.06</v>
      </c>
      <c r="Q26" s="11" t="s">
        <v>37</v>
      </c>
      <c r="R26" s="11" t="s">
        <v>37</v>
      </c>
      <c r="S26" s="11">
        <v>0.02</v>
      </c>
      <c r="T26">
        <v>103.7</v>
      </c>
      <c r="U26">
        <v>5</v>
      </c>
      <c r="V26" s="12">
        <v>0.92400000000000004</v>
      </c>
      <c r="W26" s="7">
        <v>2</v>
      </c>
      <c r="X26" s="12">
        <v>0.33700000000000002</v>
      </c>
      <c r="Y26" s="7">
        <v>10</v>
      </c>
      <c r="Z26" s="12">
        <v>0.112</v>
      </c>
      <c r="AA26" s="7">
        <v>17</v>
      </c>
      <c r="AB26" s="13" t="s">
        <v>72</v>
      </c>
      <c r="AC26" s="14">
        <v>134700</v>
      </c>
      <c r="AD26" s="17">
        <f>AC26/C26</f>
        <v>2.4683109734655654E-2</v>
      </c>
      <c r="AG26">
        <v>4</v>
      </c>
      <c r="AH26" s="33">
        <v>26498831</v>
      </c>
      <c r="AI26" s="33"/>
      <c r="AJ26" s="33">
        <v>1055735</v>
      </c>
      <c r="AK26" s="33">
        <v>1055735</v>
      </c>
      <c r="AL26" s="33">
        <v>25443096</v>
      </c>
    </row>
    <row r="27" spans="2:38" ht="18">
      <c r="B27" s="6" t="s">
        <v>73</v>
      </c>
      <c r="C27" s="8">
        <v>2994079</v>
      </c>
      <c r="D27" s="7">
        <v>50</v>
      </c>
      <c r="E27" s="9">
        <v>21036</v>
      </c>
      <c r="F27" s="9">
        <v>39680</v>
      </c>
      <c r="G27" s="8">
        <v>1095823</v>
      </c>
      <c r="H27" s="9">
        <v>50178</v>
      </c>
      <c r="I27" s="8">
        <v>738463</v>
      </c>
      <c r="J27">
        <v>36</v>
      </c>
      <c r="K27">
        <v>281</v>
      </c>
      <c r="L27" s="10">
        <v>1E-3</v>
      </c>
      <c r="M27" s="11" t="s">
        <v>37</v>
      </c>
      <c r="N27" s="10">
        <v>0.57899999999999996</v>
      </c>
      <c r="O27" s="11">
        <v>0.03</v>
      </c>
      <c r="P27" s="11">
        <v>0.37</v>
      </c>
      <c r="Q27" s="11" t="s">
        <v>37</v>
      </c>
      <c r="R27" s="11" t="s">
        <v>37</v>
      </c>
      <c r="S27" s="11">
        <v>0.01</v>
      </c>
      <c r="T27">
        <v>94.2</v>
      </c>
      <c r="U27">
        <v>50</v>
      </c>
      <c r="V27" s="12">
        <v>0.82299999999999995</v>
      </c>
      <c r="W27" s="7">
        <v>48</v>
      </c>
      <c r="X27" s="12">
        <v>0.20699999999999999</v>
      </c>
      <c r="Y27" s="7">
        <v>49</v>
      </c>
      <c r="Z27" s="12">
        <v>7.6999999999999999E-2</v>
      </c>
      <c r="AA27" s="7">
        <v>46</v>
      </c>
      <c r="AB27" s="13"/>
      <c r="AC27" s="14">
        <v>0</v>
      </c>
      <c r="AD27" s="14"/>
      <c r="AG27">
        <v>2</v>
      </c>
      <c r="AH27" s="33">
        <v>35902060</v>
      </c>
      <c r="AI27" s="33">
        <v>16445106</v>
      </c>
      <c r="AJ27" s="33">
        <v>7660249</v>
      </c>
      <c r="AK27" s="33">
        <v>24105355</v>
      </c>
      <c r="AL27" s="33">
        <v>11796705</v>
      </c>
    </row>
    <row r="28" spans="2:38" ht="18">
      <c r="B28" s="6" t="s">
        <v>74</v>
      </c>
      <c r="C28" s="8">
        <v>6063589</v>
      </c>
      <c r="D28" s="7">
        <v>32</v>
      </c>
      <c r="E28" s="9">
        <v>26126</v>
      </c>
      <c r="F28" s="9">
        <v>48363</v>
      </c>
      <c r="G28" s="8">
        <v>2354809</v>
      </c>
      <c r="H28" s="9">
        <v>61299</v>
      </c>
      <c r="I28" s="8">
        <v>1508816</v>
      </c>
      <c r="J28">
        <v>8</v>
      </c>
      <c r="K28">
        <v>519</v>
      </c>
      <c r="L28" s="10">
        <v>1.0999999999999999E-2</v>
      </c>
      <c r="M28" s="11">
        <v>0.02</v>
      </c>
      <c r="N28" s="10">
        <v>0.77900000000000003</v>
      </c>
      <c r="O28" s="11">
        <v>0.04</v>
      </c>
      <c r="P28" s="11">
        <v>0.11</v>
      </c>
      <c r="Q28" s="11" t="s">
        <v>37</v>
      </c>
      <c r="R28" s="11" t="s">
        <v>37</v>
      </c>
      <c r="S28" s="11">
        <v>0.03</v>
      </c>
      <c r="T28">
        <v>101</v>
      </c>
      <c r="U28">
        <v>25</v>
      </c>
      <c r="V28" s="12">
        <v>0.88400000000000001</v>
      </c>
      <c r="W28" s="7">
        <v>27</v>
      </c>
      <c r="X28" s="12">
        <v>0.27100000000000002</v>
      </c>
      <c r="Y28" s="7">
        <v>32</v>
      </c>
      <c r="Z28" s="12">
        <v>0.10199999999999999</v>
      </c>
      <c r="AA28" s="7">
        <v>25</v>
      </c>
      <c r="AB28" s="13" t="s">
        <v>75</v>
      </c>
      <c r="AC28" s="14">
        <v>78100</v>
      </c>
      <c r="AD28" s="17">
        <f>AC28/C28</f>
        <v>1.2880160578165836E-2</v>
      </c>
      <c r="AE28" s="19">
        <v>7540</v>
      </c>
      <c r="AF28" s="20">
        <f>AE28/C28</f>
        <v>1.2434879738715801E-3</v>
      </c>
      <c r="AG28">
        <v>2</v>
      </c>
      <c r="AH28" s="33">
        <v>2599496</v>
      </c>
      <c r="AI28" s="33"/>
      <c r="AJ28" s="33"/>
      <c r="AK28" s="33"/>
      <c r="AL28" s="33">
        <v>2599496</v>
      </c>
    </row>
    <row r="29" spans="2:38" ht="18">
      <c r="B29" s="6" t="s">
        <v>76</v>
      </c>
      <c r="C29" s="8">
        <v>1023579</v>
      </c>
      <c r="D29" s="7">
        <v>33</v>
      </c>
      <c r="E29" s="9">
        <v>25989</v>
      </c>
      <c r="F29" s="9">
        <v>46328</v>
      </c>
      <c r="G29" s="8">
        <v>410962</v>
      </c>
      <c r="H29" s="9">
        <v>60643</v>
      </c>
      <c r="I29" s="8">
        <v>251176</v>
      </c>
      <c r="J29">
        <v>26</v>
      </c>
      <c r="K29">
        <v>368</v>
      </c>
      <c r="L29" s="10">
        <v>1.0999999999999999E-2</v>
      </c>
      <c r="M29" s="11">
        <v>0.01</v>
      </c>
      <c r="N29" s="10">
        <v>0.879</v>
      </c>
      <c r="O29" s="11">
        <v>0.03</v>
      </c>
      <c r="P29" s="11">
        <v>0.01</v>
      </c>
      <c r="Q29" s="11" t="s">
        <v>37</v>
      </c>
      <c r="R29" s="11" t="s">
        <v>37</v>
      </c>
      <c r="S29" s="11">
        <v>0.03</v>
      </c>
      <c r="T29">
        <v>103.4</v>
      </c>
      <c r="U29">
        <v>7</v>
      </c>
      <c r="V29" s="12">
        <v>0.92800000000000005</v>
      </c>
      <c r="W29" s="7">
        <v>1</v>
      </c>
      <c r="X29" s="12">
        <v>0.29499999999999998</v>
      </c>
      <c r="Y29" s="7">
        <v>20</v>
      </c>
      <c r="Z29" s="12">
        <v>9.5000000000000001E-2</v>
      </c>
      <c r="AA29" s="7">
        <v>32</v>
      </c>
      <c r="AB29" s="13"/>
      <c r="AC29" s="14">
        <v>0</v>
      </c>
      <c r="AD29" s="14"/>
      <c r="AH29" s="33"/>
      <c r="AI29" s="33"/>
      <c r="AJ29" s="33"/>
      <c r="AK29" s="33"/>
      <c r="AL29" s="33"/>
    </row>
    <row r="30" spans="2:38" ht="18">
      <c r="B30" s="6" t="s">
        <v>77</v>
      </c>
      <c r="C30" s="8">
        <v>1881503</v>
      </c>
      <c r="D30" s="7">
        <v>26</v>
      </c>
      <c r="E30" s="9">
        <v>27446</v>
      </c>
      <c r="F30" s="9">
        <v>52686</v>
      </c>
      <c r="G30" s="8">
        <v>740765</v>
      </c>
      <c r="H30" s="9">
        <v>66120</v>
      </c>
      <c r="I30" s="8">
        <v>480317</v>
      </c>
      <c r="J30">
        <v>34</v>
      </c>
      <c r="K30">
        <v>291</v>
      </c>
      <c r="L30" s="10">
        <v>3.0000000000000001E-3</v>
      </c>
      <c r="M30" s="11">
        <v>0.03</v>
      </c>
      <c r="N30" s="10">
        <v>0.77700000000000002</v>
      </c>
      <c r="O30" s="11">
        <v>0.13</v>
      </c>
      <c r="P30" s="11">
        <v>0.04</v>
      </c>
      <c r="Q30" s="11" t="s">
        <v>37</v>
      </c>
      <c r="R30" s="11" t="s">
        <v>35</v>
      </c>
      <c r="S30" s="11">
        <v>0.02</v>
      </c>
      <c r="T30">
        <v>102.3</v>
      </c>
      <c r="U30">
        <v>15</v>
      </c>
      <c r="V30" s="12">
        <v>0.90700000000000003</v>
      </c>
      <c r="W30" s="7">
        <v>14</v>
      </c>
      <c r="X30" s="12">
        <v>0.29299999999999998</v>
      </c>
      <c r="Y30" s="7">
        <v>21</v>
      </c>
      <c r="Z30" s="12">
        <v>9.7000000000000003E-2</v>
      </c>
      <c r="AA30" s="7">
        <v>30</v>
      </c>
      <c r="AB30" s="13"/>
      <c r="AC30" s="14">
        <v>0</v>
      </c>
      <c r="AD30" s="14"/>
      <c r="AH30" s="33"/>
      <c r="AI30" s="33"/>
      <c r="AJ30" s="33"/>
      <c r="AK30" s="33"/>
      <c r="AL30" s="33"/>
    </row>
    <row r="31" spans="2:38" ht="18">
      <c r="B31" s="6" t="s">
        <v>78</v>
      </c>
      <c r="C31" s="8">
        <v>2839099</v>
      </c>
      <c r="D31" s="7">
        <v>35</v>
      </c>
      <c r="E31" s="9">
        <v>25773</v>
      </c>
      <c r="F31" s="9">
        <v>51450</v>
      </c>
      <c r="G31" s="8">
        <v>1021519</v>
      </c>
      <c r="H31" s="9">
        <v>60824</v>
      </c>
      <c r="I31" s="8">
        <v>642461</v>
      </c>
      <c r="J31">
        <v>3</v>
      </c>
      <c r="K31">
        <v>678</v>
      </c>
      <c r="L31" s="10">
        <v>1.0999999999999999E-2</v>
      </c>
      <c r="M31" s="11">
        <v>0.08</v>
      </c>
      <c r="N31" s="10">
        <v>0.50900000000000001</v>
      </c>
      <c r="O31" s="11">
        <v>0.27</v>
      </c>
      <c r="P31" s="11">
        <v>0.09</v>
      </c>
      <c r="Q31" s="11" t="s">
        <v>37</v>
      </c>
      <c r="R31" s="11" t="s">
        <v>37</v>
      </c>
      <c r="S31" s="11">
        <v>0.03</v>
      </c>
      <c r="T31">
        <v>96.5</v>
      </c>
      <c r="U31">
        <v>44</v>
      </c>
      <c r="V31" s="12">
        <v>0.85099999999999998</v>
      </c>
      <c r="W31" s="7">
        <v>41</v>
      </c>
      <c r="X31" s="12">
        <v>0.23</v>
      </c>
      <c r="Y31" s="7">
        <v>45</v>
      </c>
      <c r="Z31" s="12">
        <v>7.9000000000000001E-2</v>
      </c>
      <c r="AA31" s="7">
        <v>45</v>
      </c>
      <c r="AB31" s="13"/>
      <c r="AC31" s="14">
        <v>0</v>
      </c>
      <c r="AD31" s="14"/>
      <c r="AH31" s="33"/>
      <c r="AI31" s="33"/>
      <c r="AJ31" s="33"/>
      <c r="AK31" s="33"/>
      <c r="AL31" s="33"/>
    </row>
    <row r="32" spans="2:38" ht="18">
      <c r="B32" s="6" t="s">
        <v>79</v>
      </c>
      <c r="C32" s="8">
        <v>1326813</v>
      </c>
      <c r="D32" s="7">
        <v>5</v>
      </c>
      <c r="E32" s="9">
        <v>34691</v>
      </c>
      <c r="F32" s="9">
        <v>66532</v>
      </c>
      <c r="G32" s="8">
        <v>519756</v>
      </c>
      <c r="H32" s="9">
        <v>80581</v>
      </c>
      <c r="I32" s="8">
        <v>345901</v>
      </c>
      <c r="J32">
        <v>48</v>
      </c>
      <c r="K32">
        <v>198</v>
      </c>
      <c r="L32" s="10">
        <v>1.0999999999999999E-2</v>
      </c>
      <c r="M32" s="11">
        <v>0.02</v>
      </c>
      <c r="N32" s="10">
        <v>0.90900000000000003</v>
      </c>
      <c r="O32" s="11">
        <v>0.03</v>
      </c>
      <c r="P32" s="11">
        <v>0.01</v>
      </c>
      <c r="Q32" s="11" t="s">
        <v>37</v>
      </c>
      <c r="R32" s="11" t="s">
        <v>37</v>
      </c>
      <c r="S32" s="11">
        <v>0.02</v>
      </c>
      <c r="T32">
        <v>104.2</v>
      </c>
      <c r="U32">
        <v>2</v>
      </c>
      <c r="V32" s="12">
        <v>0.92</v>
      </c>
      <c r="W32" s="7">
        <v>5</v>
      </c>
      <c r="X32" s="12">
        <v>0.34899999999999998</v>
      </c>
      <c r="Y32" s="7">
        <v>8</v>
      </c>
      <c r="Z32" s="12">
        <v>0.13</v>
      </c>
      <c r="AA32" s="7">
        <v>9</v>
      </c>
      <c r="AB32" s="13"/>
      <c r="AC32" s="14">
        <v>0</v>
      </c>
      <c r="AD32" s="14"/>
      <c r="AE32" s="19">
        <v>4310</v>
      </c>
      <c r="AF32" s="20">
        <f>AE32/C32</f>
        <v>3.2483854167844302E-3</v>
      </c>
      <c r="AG32">
        <v>1</v>
      </c>
      <c r="AH32" s="33">
        <v>2679152</v>
      </c>
      <c r="AI32" s="33">
        <v>2003852</v>
      </c>
      <c r="AJ32" s="33">
        <v>157827</v>
      </c>
      <c r="AK32" s="33">
        <v>2161679</v>
      </c>
      <c r="AL32" s="33">
        <v>2094956</v>
      </c>
    </row>
    <row r="33" spans="2:38" ht="18">
      <c r="B33" s="6" t="s">
        <v>80</v>
      </c>
      <c r="C33" s="8">
        <v>8938175</v>
      </c>
      <c r="D33" s="7">
        <v>2</v>
      </c>
      <c r="E33" s="9">
        <v>37288</v>
      </c>
      <c r="F33" s="9">
        <v>69160</v>
      </c>
      <c r="G33" s="8">
        <v>2549336</v>
      </c>
      <c r="H33" s="9">
        <v>87951</v>
      </c>
      <c r="I33" s="8">
        <v>1610581</v>
      </c>
      <c r="J33">
        <v>39</v>
      </c>
      <c r="K33">
        <v>245</v>
      </c>
      <c r="L33" s="10">
        <v>6.0999999999999999E-2</v>
      </c>
      <c r="M33" s="11">
        <v>0.11</v>
      </c>
      <c r="N33" s="10">
        <v>0.51900000000000002</v>
      </c>
      <c r="O33" s="11">
        <v>0.18</v>
      </c>
      <c r="P33" s="11">
        <v>0.13</v>
      </c>
      <c r="Q33" s="11" t="s">
        <v>37</v>
      </c>
      <c r="R33" s="11" t="s">
        <v>37</v>
      </c>
      <c r="S33" s="11" t="s">
        <v>37</v>
      </c>
      <c r="T33">
        <v>102.8</v>
      </c>
      <c r="U33">
        <v>12</v>
      </c>
      <c r="V33" s="12">
        <v>0.88600000000000001</v>
      </c>
      <c r="W33" s="7">
        <v>26</v>
      </c>
      <c r="X33" s="12">
        <v>0.36799999999999999</v>
      </c>
      <c r="Y33" s="7">
        <v>5</v>
      </c>
      <c r="Z33" s="12">
        <v>0.14000000000000001</v>
      </c>
      <c r="AA33" s="7">
        <v>7</v>
      </c>
      <c r="AB33" s="13"/>
      <c r="AC33" s="14">
        <v>0</v>
      </c>
      <c r="AD33" s="14"/>
      <c r="AG33">
        <v>2</v>
      </c>
      <c r="AH33" s="33">
        <v>24658895</v>
      </c>
      <c r="AI33" s="33">
        <v>12103637</v>
      </c>
      <c r="AJ33" s="33">
        <v>2931131</v>
      </c>
      <c r="AK33" s="33">
        <v>15034768</v>
      </c>
      <c r="AL33" s="33">
        <v>9624127</v>
      </c>
    </row>
    <row r="34" spans="2:38" ht="18">
      <c r="B34" s="6" t="s">
        <v>81</v>
      </c>
      <c r="C34" s="8">
        <v>2085572</v>
      </c>
      <c r="D34" s="7">
        <v>46</v>
      </c>
      <c r="E34" s="9">
        <v>23683</v>
      </c>
      <c r="F34" s="9">
        <v>44803</v>
      </c>
      <c r="G34" s="8">
        <v>760916</v>
      </c>
      <c r="H34" s="9">
        <v>54705</v>
      </c>
      <c r="I34" s="8">
        <v>489532</v>
      </c>
      <c r="J34">
        <v>2</v>
      </c>
      <c r="K34">
        <v>703</v>
      </c>
      <c r="L34" s="10">
        <v>6.0000000000000001E-3</v>
      </c>
      <c r="M34" s="11" t="s">
        <v>37</v>
      </c>
      <c r="N34" s="10">
        <v>0.36399999999999999</v>
      </c>
      <c r="O34" s="11">
        <v>0.46</v>
      </c>
      <c r="P34" s="11">
        <v>0.02</v>
      </c>
      <c r="Q34" s="11" t="s">
        <v>37</v>
      </c>
      <c r="R34" s="11" t="s">
        <v>37</v>
      </c>
      <c r="S34" s="11">
        <v>0.01</v>
      </c>
      <c r="T34">
        <v>95.7</v>
      </c>
      <c r="U34">
        <v>46</v>
      </c>
      <c r="V34" s="12">
        <v>0.84199999999999997</v>
      </c>
      <c r="W34" s="7">
        <v>45</v>
      </c>
      <c r="X34" s="12">
        <v>0.26300000000000001</v>
      </c>
      <c r="Y34" s="7">
        <v>36</v>
      </c>
      <c r="Z34" s="12">
        <v>0.115</v>
      </c>
      <c r="AA34" s="7">
        <v>15</v>
      </c>
      <c r="AB34" s="13"/>
      <c r="AC34" s="14">
        <v>0</v>
      </c>
      <c r="AD34" s="14"/>
      <c r="AH34" s="33"/>
      <c r="AI34" s="33"/>
      <c r="AJ34" s="33"/>
      <c r="AK34" s="33"/>
      <c r="AL34" s="33"/>
    </row>
    <row r="35" spans="2:38" ht="18">
      <c r="B35" s="6" t="s">
        <v>82</v>
      </c>
      <c r="C35" s="8">
        <v>19746227</v>
      </c>
      <c r="D35" s="7">
        <v>7</v>
      </c>
      <c r="E35" s="9">
        <v>33095</v>
      </c>
      <c r="F35" s="9">
        <v>58878</v>
      </c>
      <c r="G35" s="8">
        <v>7282398</v>
      </c>
      <c r="H35" s="9">
        <v>71115</v>
      </c>
      <c r="I35" s="8">
        <v>4621954</v>
      </c>
      <c r="J35">
        <v>24</v>
      </c>
      <c r="K35">
        <v>376</v>
      </c>
      <c r="L35" s="10">
        <v>8.8999999999999996E-2</v>
      </c>
      <c r="M35" s="11">
        <v>0.09</v>
      </c>
      <c r="N35" s="10">
        <v>0.48099999999999998</v>
      </c>
      <c r="O35" s="11">
        <v>0.18</v>
      </c>
      <c r="P35" s="11">
        <v>0.14000000000000001</v>
      </c>
      <c r="Q35" s="11" t="s">
        <v>35</v>
      </c>
      <c r="R35" s="11" t="s">
        <v>37</v>
      </c>
      <c r="S35" s="11">
        <v>0.01</v>
      </c>
      <c r="T35">
        <v>100.7</v>
      </c>
      <c r="U35">
        <v>26</v>
      </c>
      <c r="V35" s="12">
        <v>0.85599999999999998</v>
      </c>
      <c r="W35" s="7">
        <v>37</v>
      </c>
      <c r="X35" s="12">
        <v>0.34200000000000003</v>
      </c>
      <c r="Y35" s="7">
        <v>9</v>
      </c>
      <c r="Z35" s="12">
        <v>0.14799999999999999</v>
      </c>
      <c r="AA35" s="7">
        <v>5</v>
      </c>
      <c r="AB35" s="6" t="s">
        <v>83</v>
      </c>
      <c r="AC35" s="14">
        <v>734600</v>
      </c>
      <c r="AD35" s="17">
        <f>AC35/C35</f>
        <v>3.7202043711945576E-2</v>
      </c>
      <c r="AF35" s="20">
        <f>AE35/C35</f>
        <v>0</v>
      </c>
      <c r="AG35">
        <v>2</v>
      </c>
      <c r="AH35" s="33">
        <v>134343829</v>
      </c>
      <c r="AI35" s="33">
        <v>56730763</v>
      </c>
      <c r="AJ35" s="33">
        <v>20890780</v>
      </c>
      <c r="AK35" s="33">
        <v>77621543</v>
      </c>
      <c r="AL35" s="33">
        <v>56722286</v>
      </c>
    </row>
    <row r="36" spans="2:38" ht="18">
      <c r="B36" s="6" t="s">
        <v>84</v>
      </c>
      <c r="C36" s="8">
        <v>9943964</v>
      </c>
      <c r="D36" s="7">
        <v>34</v>
      </c>
      <c r="E36" s="9">
        <v>25774</v>
      </c>
      <c r="F36" s="9">
        <v>46556</v>
      </c>
      <c r="G36" s="8">
        <v>3790620</v>
      </c>
      <c r="H36" s="9">
        <v>57380</v>
      </c>
      <c r="I36" s="8">
        <v>2492048</v>
      </c>
      <c r="J36">
        <v>25</v>
      </c>
      <c r="K36">
        <v>372</v>
      </c>
      <c r="L36" s="10">
        <v>4.0000000000000001E-3</v>
      </c>
      <c r="M36" s="11">
        <v>0.03</v>
      </c>
      <c r="N36" s="10">
        <v>0.60599999999999998</v>
      </c>
      <c r="O36" s="11">
        <v>0.1</v>
      </c>
      <c r="P36" s="11">
        <v>0.21</v>
      </c>
      <c r="Q36" s="11" t="s">
        <v>37</v>
      </c>
      <c r="R36" s="11" t="s">
        <v>37</v>
      </c>
      <c r="S36" s="11">
        <v>0.02</v>
      </c>
      <c r="T36">
        <v>100.2</v>
      </c>
      <c r="U36">
        <v>29</v>
      </c>
      <c r="V36" s="12">
        <v>0.85799999999999998</v>
      </c>
      <c r="W36" s="7">
        <v>36</v>
      </c>
      <c r="X36" s="12">
        <v>0.28399999999999997</v>
      </c>
      <c r="Y36" s="7">
        <v>25</v>
      </c>
      <c r="Z36" s="12">
        <v>9.9000000000000005E-2</v>
      </c>
      <c r="AA36" s="7">
        <v>28</v>
      </c>
      <c r="AB36" s="13"/>
      <c r="AC36" s="14">
        <v>0</v>
      </c>
      <c r="AD36" s="14"/>
      <c r="AG36">
        <v>2</v>
      </c>
      <c r="AH36" s="33">
        <v>9571756</v>
      </c>
      <c r="AI36" s="33">
        <v>4800059</v>
      </c>
      <c r="AJ36" s="33">
        <v>2878364</v>
      </c>
      <c r="AK36" s="33">
        <v>7678423</v>
      </c>
      <c r="AL36" s="33">
        <v>2525719</v>
      </c>
    </row>
    <row r="37" spans="2:38" ht="18">
      <c r="B37" s="6" t="s">
        <v>85</v>
      </c>
      <c r="C37" s="8">
        <v>739482</v>
      </c>
      <c r="D37" s="7">
        <v>8</v>
      </c>
      <c r="E37" s="9">
        <v>33071</v>
      </c>
      <c r="F37" s="9">
        <v>59029</v>
      </c>
      <c r="G37" s="8">
        <v>305431</v>
      </c>
      <c r="H37" s="9">
        <v>75221</v>
      </c>
      <c r="I37" s="8">
        <v>187800</v>
      </c>
      <c r="J37">
        <v>38</v>
      </c>
      <c r="K37">
        <v>251</v>
      </c>
      <c r="L37" s="10">
        <v>0</v>
      </c>
      <c r="M37" s="11" t="s">
        <v>37</v>
      </c>
      <c r="N37" s="10">
        <v>0.85</v>
      </c>
      <c r="O37" s="11">
        <v>0.04</v>
      </c>
      <c r="P37" s="11">
        <v>0.03</v>
      </c>
      <c r="Q37" s="11">
        <v>0.04</v>
      </c>
      <c r="R37" s="11" t="s">
        <v>37</v>
      </c>
      <c r="S37" s="11">
        <v>0.03</v>
      </c>
      <c r="T37">
        <v>103.8</v>
      </c>
      <c r="U37">
        <v>3</v>
      </c>
      <c r="V37" s="12">
        <v>0.91700000000000004</v>
      </c>
      <c r="W37" s="7">
        <v>7</v>
      </c>
      <c r="X37" s="12">
        <v>0.27700000000000002</v>
      </c>
      <c r="Y37" s="7">
        <v>28</v>
      </c>
      <c r="Z37" s="12">
        <v>7.5999999999999998E-2</v>
      </c>
      <c r="AA37" s="7">
        <v>48</v>
      </c>
      <c r="AB37" s="13"/>
      <c r="AC37" s="14">
        <v>0</v>
      </c>
      <c r="AD37" s="14"/>
      <c r="AH37" s="33"/>
      <c r="AI37" s="33"/>
      <c r="AJ37" s="33"/>
      <c r="AK37" s="33"/>
      <c r="AL37" s="33"/>
    </row>
    <row r="38" spans="2:38" ht="18">
      <c r="B38" s="6" t="s">
        <v>86</v>
      </c>
      <c r="C38" s="8">
        <v>11594163</v>
      </c>
      <c r="D38" s="7">
        <v>29</v>
      </c>
      <c r="E38" s="9">
        <v>26937</v>
      </c>
      <c r="F38" s="9">
        <v>49308</v>
      </c>
      <c r="G38" s="8">
        <v>4593172</v>
      </c>
      <c r="H38" s="9">
        <v>62300</v>
      </c>
      <c r="I38" s="8">
        <v>2923523</v>
      </c>
      <c r="J38">
        <v>33</v>
      </c>
      <c r="K38">
        <v>300</v>
      </c>
      <c r="L38" s="10">
        <v>1.2999999999999999E-2</v>
      </c>
      <c r="M38" s="11">
        <v>0.02</v>
      </c>
      <c r="N38" s="10">
        <v>0.76700000000000002</v>
      </c>
      <c r="O38" s="11">
        <v>0.04</v>
      </c>
      <c r="P38" s="11">
        <v>0.12</v>
      </c>
      <c r="Q38" s="11" t="s">
        <v>37</v>
      </c>
      <c r="R38" s="11" t="s">
        <v>37</v>
      </c>
      <c r="S38" s="11">
        <v>0.03</v>
      </c>
      <c r="T38">
        <v>101.8</v>
      </c>
      <c r="U38">
        <v>18</v>
      </c>
      <c r="V38" s="12">
        <v>0.89100000000000001</v>
      </c>
      <c r="W38" s="7">
        <v>25</v>
      </c>
      <c r="X38" s="12">
        <v>0.26100000000000001</v>
      </c>
      <c r="Y38" s="7">
        <v>37</v>
      </c>
      <c r="Z38" s="12">
        <v>9.7000000000000003E-2</v>
      </c>
      <c r="AA38" s="7">
        <v>30</v>
      </c>
      <c r="AB38" s="13"/>
      <c r="AC38" s="14">
        <v>62900</v>
      </c>
      <c r="AD38" s="17">
        <f>AC38/C38</f>
        <v>5.4251436692756517E-3</v>
      </c>
      <c r="AG38">
        <v>7</v>
      </c>
      <c r="AH38" s="33">
        <v>48267276</v>
      </c>
      <c r="AI38" s="33">
        <v>5260924</v>
      </c>
      <c r="AJ38" s="33">
        <v>6320609</v>
      </c>
      <c r="AK38" s="33">
        <v>11581533</v>
      </c>
      <c r="AL38" s="33">
        <v>36685743</v>
      </c>
    </row>
    <row r="39" spans="2:38" ht="18">
      <c r="B39" s="6" t="s">
        <v>87</v>
      </c>
      <c r="C39" s="8">
        <v>3878051</v>
      </c>
      <c r="D39" s="7">
        <v>38</v>
      </c>
      <c r="E39" s="9">
        <v>25229</v>
      </c>
      <c r="F39" s="9">
        <v>47529</v>
      </c>
      <c r="G39" s="8">
        <v>1459759</v>
      </c>
      <c r="H39" s="9">
        <v>58710</v>
      </c>
      <c r="I39" s="8">
        <v>966516</v>
      </c>
      <c r="J39">
        <v>14</v>
      </c>
      <c r="K39">
        <v>450</v>
      </c>
      <c r="L39" s="10">
        <v>1E-3</v>
      </c>
      <c r="M39" s="11" t="s">
        <v>37</v>
      </c>
      <c r="N39" s="10">
        <v>0.63900000000000001</v>
      </c>
      <c r="O39" s="11">
        <v>0.12</v>
      </c>
      <c r="P39" s="11">
        <v>7.0000000000000007E-2</v>
      </c>
      <c r="Q39" s="11">
        <v>0.08</v>
      </c>
      <c r="R39" s="11" t="s">
        <v>37</v>
      </c>
      <c r="S39" s="11">
        <v>0.06</v>
      </c>
      <c r="T39">
        <v>99.3</v>
      </c>
      <c r="U39">
        <v>35</v>
      </c>
      <c r="V39" s="12">
        <v>0.86899999999999999</v>
      </c>
      <c r="W39" s="7">
        <v>32</v>
      </c>
      <c r="X39" s="12">
        <v>0.24099999999999999</v>
      </c>
      <c r="Y39" s="7">
        <v>42</v>
      </c>
      <c r="Z39" s="12">
        <v>0.08</v>
      </c>
      <c r="AA39" s="7">
        <v>43</v>
      </c>
      <c r="AB39" s="13"/>
      <c r="AC39" s="14">
        <v>0</v>
      </c>
      <c r="AD39" s="14"/>
      <c r="AG39">
        <v>1</v>
      </c>
      <c r="AH39" s="33">
        <v>2679152</v>
      </c>
      <c r="AI39" s="33"/>
      <c r="AJ39" s="33"/>
      <c r="AK39" s="33"/>
      <c r="AL39" s="33">
        <v>2679152</v>
      </c>
    </row>
    <row r="40" spans="2:38" ht="18">
      <c r="B40" s="6" t="s">
        <v>88</v>
      </c>
      <c r="C40" s="8">
        <v>3970239</v>
      </c>
      <c r="D40" s="7">
        <v>25</v>
      </c>
      <c r="E40" s="9">
        <v>27646</v>
      </c>
      <c r="F40" s="9">
        <v>51075</v>
      </c>
      <c r="G40" s="8">
        <v>1535511</v>
      </c>
      <c r="H40" s="9">
        <v>62670</v>
      </c>
      <c r="I40" s="8">
        <v>966250</v>
      </c>
      <c r="J40">
        <v>37</v>
      </c>
      <c r="K40">
        <v>265</v>
      </c>
      <c r="L40" s="10">
        <v>0.01</v>
      </c>
      <c r="M40" s="11">
        <v>0.04</v>
      </c>
      <c r="N40" s="10">
        <v>0.74</v>
      </c>
      <c r="O40" s="11">
        <v>0.14000000000000001</v>
      </c>
      <c r="P40" s="11">
        <v>0.02</v>
      </c>
      <c r="Q40" s="11" t="s">
        <v>37</v>
      </c>
      <c r="R40" s="11" t="s">
        <v>37</v>
      </c>
      <c r="S40" s="11">
        <v>0.04</v>
      </c>
      <c r="T40">
        <v>101.2</v>
      </c>
      <c r="U40">
        <v>23</v>
      </c>
      <c r="V40" s="12">
        <v>0.89800000000000002</v>
      </c>
      <c r="W40" s="7">
        <v>19</v>
      </c>
      <c r="X40" s="12">
        <v>0.308</v>
      </c>
      <c r="Y40" s="7">
        <v>17</v>
      </c>
      <c r="Z40" s="12">
        <v>0.115</v>
      </c>
      <c r="AA40" s="7">
        <v>15</v>
      </c>
      <c r="AB40" s="13" t="s">
        <v>89</v>
      </c>
      <c r="AC40" s="14">
        <v>62500</v>
      </c>
      <c r="AD40" s="17">
        <f>AC40/C40</f>
        <v>1.5742125348121361E-2</v>
      </c>
      <c r="AG40">
        <v>1</v>
      </c>
      <c r="AH40" s="33">
        <v>23427235</v>
      </c>
      <c r="AI40" s="33">
        <v>3545488</v>
      </c>
      <c r="AJ40" s="33">
        <v>11490879</v>
      </c>
      <c r="AK40" s="33">
        <v>15036367</v>
      </c>
      <c r="AL40" s="33">
        <v>8390868</v>
      </c>
    </row>
    <row r="41" spans="2:38" ht="18">
      <c r="B41" s="6" t="s">
        <v>90</v>
      </c>
      <c r="C41" s="8">
        <v>12787209</v>
      </c>
      <c r="D41" s="7">
        <v>19</v>
      </c>
      <c r="E41" s="9">
        <v>29220</v>
      </c>
      <c r="F41" s="9">
        <v>53234</v>
      </c>
      <c r="G41" s="8">
        <v>4945972</v>
      </c>
      <c r="H41" s="9">
        <v>67876</v>
      </c>
      <c r="I41" s="8">
        <v>3185054</v>
      </c>
      <c r="J41">
        <v>29</v>
      </c>
      <c r="K41">
        <v>316</v>
      </c>
      <c r="L41" s="10">
        <v>2.3E-2</v>
      </c>
      <c r="M41" s="11">
        <v>0.04</v>
      </c>
      <c r="N41" s="10">
        <v>0.73699999999999999</v>
      </c>
      <c r="O41" s="11">
        <v>7.0000000000000007E-2</v>
      </c>
      <c r="P41" s="11">
        <v>0.11</v>
      </c>
      <c r="Q41" s="11" t="s">
        <v>37</v>
      </c>
      <c r="R41" s="11" t="s">
        <v>37</v>
      </c>
      <c r="S41" s="11">
        <v>0.02</v>
      </c>
      <c r="T41">
        <v>101.5</v>
      </c>
      <c r="U41">
        <v>21</v>
      </c>
      <c r="V41" s="12">
        <v>0.89200000000000002</v>
      </c>
      <c r="W41" s="7">
        <v>24</v>
      </c>
      <c r="X41" s="12">
        <v>0.28599999999999998</v>
      </c>
      <c r="Y41" s="7">
        <v>24</v>
      </c>
      <c r="Z41" s="12">
        <v>0.112</v>
      </c>
      <c r="AA41" s="7">
        <v>17</v>
      </c>
      <c r="AB41" s="13" t="s">
        <v>91</v>
      </c>
      <c r="AC41" s="14">
        <v>270300</v>
      </c>
      <c r="AD41" s="17">
        <f>AC41/C41</f>
        <v>2.1138310948073186E-2</v>
      </c>
      <c r="AG41">
        <v>3</v>
      </c>
      <c r="AH41" s="33">
        <v>70718082</v>
      </c>
      <c r="AI41" s="33">
        <v>19277169</v>
      </c>
      <c r="AJ41" s="33">
        <v>1179997</v>
      </c>
      <c r="AK41" s="33">
        <v>20457166</v>
      </c>
      <c r="AL41" s="33">
        <v>50260916</v>
      </c>
    </row>
    <row r="42" spans="2:38" ht="18">
      <c r="B42" s="6" t="s">
        <v>92</v>
      </c>
      <c r="C42" s="8">
        <v>1055173</v>
      </c>
      <c r="D42" s="7">
        <v>13</v>
      </c>
      <c r="E42" s="9">
        <v>30830</v>
      </c>
      <c r="F42" s="9">
        <v>54891</v>
      </c>
      <c r="G42" s="8">
        <v>409654</v>
      </c>
      <c r="H42" s="9">
        <v>71212</v>
      </c>
      <c r="I42" s="8">
        <v>257165</v>
      </c>
      <c r="J42">
        <v>43</v>
      </c>
      <c r="K42">
        <v>239</v>
      </c>
      <c r="L42" s="10">
        <v>2.3E-2</v>
      </c>
      <c r="M42" s="11">
        <v>0.04</v>
      </c>
      <c r="N42" s="10">
        <v>0.69699999999999995</v>
      </c>
      <c r="O42" s="11">
        <v>0.16</v>
      </c>
      <c r="P42" s="11">
        <v>0.06</v>
      </c>
      <c r="Q42" s="11" t="s">
        <v>37</v>
      </c>
      <c r="R42" s="11" t="s">
        <v>37</v>
      </c>
      <c r="S42" s="11" t="s">
        <v>37</v>
      </c>
      <c r="T42">
        <v>99.5</v>
      </c>
      <c r="U42">
        <v>33</v>
      </c>
      <c r="V42" s="12">
        <v>0.86199999999999999</v>
      </c>
      <c r="W42" s="7">
        <v>34</v>
      </c>
      <c r="X42" s="12">
        <v>0.31900000000000001</v>
      </c>
      <c r="Y42" s="7">
        <v>13</v>
      </c>
      <c r="Z42" s="12">
        <v>0.128</v>
      </c>
      <c r="AA42" s="7">
        <v>10</v>
      </c>
      <c r="AB42" s="13"/>
      <c r="AC42" s="14">
        <v>0</v>
      </c>
      <c r="AD42" s="14"/>
      <c r="AE42" s="19">
        <v>6926</v>
      </c>
      <c r="AF42" s="20">
        <f>AE42/C42</f>
        <v>6.5638525625655699E-3</v>
      </c>
      <c r="AG42">
        <v>1</v>
      </c>
      <c r="AH42" s="33">
        <v>7749519</v>
      </c>
      <c r="AI42" s="33">
        <v>4236172</v>
      </c>
      <c r="AJ42" s="33">
        <v>681179</v>
      </c>
      <c r="AK42" s="33">
        <v>4917351</v>
      </c>
      <c r="AL42" s="33">
        <v>2832168</v>
      </c>
    </row>
    <row r="43" spans="2:38" ht="18">
      <c r="B43" s="6" t="s">
        <v>93</v>
      </c>
      <c r="C43" s="8">
        <v>4832482</v>
      </c>
      <c r="D43" s="7">
        <v>43</v>
      </c>
      <c r="E43" s="9">
        <v>24596</v>
      </c>
      <c r="F43" s="9">
        <v>45238</v>
      </c>
      <c r="G43" s="8">
        <v>1826914</v>
      </c>
      <c r="H43" s="9">
        <v>56491</v>
      </c>
      <c r="I43" s="8">
        <v>1201616</v>
      </c>
      <c r="J43">
        <v>10</v>
      </c>
      <c r="K43">
        <v>502</v>
      </c>
      <c r="L43" s="10">
        <v>3.0000000000000001E-3</v>
      </c>
      <c r="M43" s="11">
        <v>0.02</v>
      </c>
      <c r="N43" s="10">
        <v>0.64700000000000002</v>
      </c>
      <c r="O43" s="11">
        <v>0.05</v>
      </c>
      <c r="P43" s="11">
        <v>0.26</v>
      </c>
      <c r="Q43" s="11" t="s">
        <v>37</v>
      </c>
      <c r="R43" s="11" t="s">
        <v>37</v>
      </c>
      <c r="S43" s="11" t="s">
        <v>37</v>
      </c>
      <c r="T43">
        <v>98.4</v>
      </c>
      <c r="U43">
        <v>39</v>
      </c>
      <c r="V43" s="12">
        <v>0.85599999999999998</v>
      </c>
      <c r="W43" s="7">
        <v>37</v>
      </c>
      <c r="X43" s="12">
        <v>0.25800000000000001</v>
      </c>
      <c r="Y43" s="7">
        <v>39</v>
      </c>
      <c r="Z43" s="12">
        <v>9.2999999999999999E-2</v>
      </c>
      <c r="AA43" s="7">
        <v>35</v>
      </c>
      <c r="AB43" s="13" t="s">
        <v>94</v>
      </c>
      <c r="AC43" s="14">
        <v>69500</v>
      </c>
      <c r="AD43" s="17">
        <f>AC43/C43</f>
        <v>1.4381843532991949E-2</v>
      </c>
      <c r="AG43">
        <v>1</v>
      </c>
      <c r="AH43" s="33">
        <v>18525276</v>
      </c>
      <c r="AI43" s="33">
        <v>9580355</v>
      </c>
      <c r="AJ43" s="33">
        <v>6913836</v>
      </c>
      <c r="AK43" s="33">
        <v>16494191</v>
      </c>
      <c r="AL43" s="33">
        <v>2031085</v>
      </c>
    </row>
    <row r="44" spans="2:38" ht="18">
      <c r="B44" s="6" t="s">
        <v>95</v>
      </c>
      <c r="C44" s="8">
        <v>853175</v>
      </c>
      <c r="D44" s="7">
        <v>28</v>
      </c>
      <c r="E44" s="9">
        <v>26959</v>
      </c>
      <c r="F44" s="9">
        <v>50979</v>
      </c>
      <c r="G44" s="8">
        <v>334475</v>
      </c>
      <c r="H44" s="9">
        <v>66936</v>
      </c>
      <c r="I44" s="8">
        <v>211235</v>
      </c>
      <c r="J44">
        <v>19</v>
      </c>
      <c r="K44">
        <v>418</v>
      </c>
      <c r="L44" s="10">
        <v>0</v>
      </c>
      <c r="M44" s="11" t="s">
        <v>37</v>
      </c>
      <c r="N44" s="10">
        <v>0.82</v>
      </c>
      <c r="O44" s="11">
        <v>0.05</v>
      </c>
      <c r="P44" s="11">
        <v>0.02</v>
      </c>
      <c r="Q44" s="11" t="s">
        <v>37</v>
      </c>
      <c r="R44" s="11" t="s">
        <v>35</v>
      </c>
      <c r="S44" s="11">
        <v>0.02</v>
      </c>
      <c r="T44">
        <v>102.8</v>
      </c>
      <c r="U44">
        <v>13</v>
      </c>
      <c r="V44" s="12">
        <v>0.90900000000000003</v>
      </c>
      <c r="W44" s="7">
        <v>13</v>
      </c>
      <c r="X44" s="12">
        <v>0.27</v>
      </c>
      <c r="Y44" s="7">
        <v>33</v>
      </c>
      <c r="Z44" s="12">
        <v>0.08</v>
      </c>
      <c r="AA44" s="7">
        <v>43</v>
      </c>
      <c r="AB44" s="13"/>
      <c r="AC44" s="14">
        <v>0</v>
      </c>
      <c r="AD44" s="14"/>
      <c r="AH44" s="33"/>
      <c r="AI44" s="33"/>
      <c r="AJ44" s="33"/>
      <c r="AK44" s="33"/>
      <c r="AL44" s="33"/>
    </row>
    <row r="45" spans="2:38" ht="18">
      <c r="B45" s="6" t="s">
        <v>96</v>
      </c>
      <c r="C45" s="8">
        <v>6549352</v>
      </c>
      <c r="D45" s="7">
        <v>40</v>
      </c>
      <c r="E45" s="9">
        <v>24922</v>
      </c>
      <c r="F45" s="9">
        <v>44361</v>
      </c>
      <c r="G45" s="8">
        <v>2509665</v>
      </c>
      <c r="H45" s="9">
        <v>55557</v>
      </c>
      <c r="I45" s="8">
        <v>1660344</v>
      </c>
      <c r="J45">
        <v>4</v>
      </c>
      <c r="K45">
        <v>633</v>
      </c>
      <c r="L45" s="10">
        <v>3.0000000000000001E-3</v>
      </c>
      <c r="M45" s="11">
        <v>0.02</v>
      </c>
      <c r="N45" s="10">
        <v>0.72699999999999998</v>
      </c>
      <c r="O45" s="11">
        <v>0.06</v>
      </c>
      <c r="P45" s="11">
        <v>0.17</v>
      </c>
      <c r="Q45" s="11" t="s">
        <v>37</v>
      </c>
      <c r="R45" s="11" t="s">
        <v>37</v>
      </c>
      <c r="S45" s="11">
        <v>0.02</v>
      </c>
      <c r="T45">
        <v>97.7</v>
      </c>
      <c r="U45">
        <v>41</v>
      </c>
      <c r="V45" s="12">
        <v>0.85499999999999998</v>
      </c>
      <c r="W45" s="7">
        <v>39</v>
      </c>
      <c r="X45" s="12">
        <v>0.249</v>
      </c>
      <c r="Y45" s="7">
        <v>41</v>
      </c>
      <c r="Z45" s="12">
        <v>0.09</v>
      </c>
      <c r="AA45" s="7">
        <v>37</v>
      </c>
      <c r="AB45" s="13"/>
      <c r="AC45" s="14">
        <v>0</v>
      </c>
      <c r="AD45" s="14"/>
      <c r="AE45" s="19">
        <v>6871</v>
      </c>
      <c r="AF45" s="20">
        <f>AE45/C45</f>
        <v>1.0491114235423595E-3</v>
      </c>
      <c r="AG45">
        <v>2</v>
      </c>
      <c r="AH45" s="33">
        <v>16875951</v>
      </c>
      <c r="AI45" s="33"/>
      <c r="AJ45" s="33"/>
      <c r="AK45" s="33"/>
      <c r="AL45" s="33">
        <v>16875951</v>
      </c>
    </row>
    <row r="46" spans="2:38" ht="18">
      <c r="B46" s="6" t="s">
        <v>97</v>
      </c>
      <c r="C46" s="8">
        <v>26956958</v>
      </c>
      <c r="D46" s="7">
        <v>27</v>
      </c>
      <c r="E46" s="9">
        <v>27125</v>
      </c>
      <c r="F46" s="9">
        <v>53035</v>
      </c>
      <c r="G46" s="8">
        <v>9277197</v>
      </c>
      <c r="H46" s="9">
        <v>62830</v>
      </c>
      <c r="I46" s="8">
        <v>6407165</v>
      </c>
      <c r="J46">
        <v>17</v>
      </c>
      <c r="K46">
        <v>434</v>
      </c>
      <c r="L46" s="10">
        <v>6.0000000000000001E-3</v>
      </c>
      <c r="M46" s="11">
        <v>0.05</v>
      </c>
      <c r="N46" s="10">
        <v>0.42399999999999999</v>
      </c>
      <c r="O46" s="11">
        <v>0.38</v>
      </c>
      <c r="P46" s="11">
        <v>0.12</v>
      </c>
      <c r="Q46" s="11" t="s">
        <v>35</v>
      </c>
      <c r="R46" s="11" t="s">
        <v>37</v>
      </c>
      <c r="S46" s="11">
        <v>0.01</v>
      </c>
      <c r="T46">
        <v>100</v>
      </c>
      <c r="U46">
        <v>30</v>
      </c>
      <c r="V46" s="12">
        <v>0.879</v>
      </c>
      <c r="W46" s="7">
        <v>30</v>
      </c>
      <c r="X46" s="12">
        <v>0.32300000000000001</v>
      </c>
      <c r="Y46" s="7">
        <v>12</v>
      </c>
      <c r="Z46" s="12">
        <v>0.124</v>
      </c>
      <c r="AA46" s="7">
        <v>11</v>
      </c>
      <c r="AB46" s="13" t="s">
        <v>98</v>
      </c>
      <c r="AC46" s="14">
        <v>443300</v>
      </c>
      <c r="AD46" s="17">
        <f>AC46/C46</f>
        <v>1.64447338605491E-2</v>
      </c>
      <c r="AE46" s="19">
        <v>3893</v>
      </c>
      <c r="AF46" s="20">
        <f>AE46/C46</f>
        <v>1.4441540473520789E-4</v>
      </c>
      <c r="AG46">
        <v>10</v>
      </c>
      <c r="AH46" s="33">
        <v>537245373</v>
      </c>
      <c r="AI46" s="33">
        <v>201523336</v>
      </c>
      <c r="AJ46" s="33">
        <v>145769730</v>
      </c>
      <c r="AK46" s="33">
        <v>347293066</v>
      </c>
      <c r="AL46" s="33">
        <v>189952307</v>
      </c>
    </row>
    <row r="47" spans="2:38" ht="18">
      <c r="B47" s="6" t="s">
        <v>99</v>
      </c>
      <c r="C47" s="8">
        <v>2942902</v>
      </c>
      <c r="D47" s="7">
        <v>41</v>
      </c>
      <c r="E47" s="9">
        <v>24877</v>
      </c>
      <c r="F47" s="9">
        <v>60922</v>
      </c>
      <c r="G47" s="8">
        <v>918370</v>
      </c>
      <c r="H47" s="9">
        <v>69535</v>
      </c>
      <c r="I47" s="8">
        <v>691495</v>
      </c>
      <c r="J47">
        <v>41</v>
      </c>
      <c r="K47">
        <v>243</v>
      </c>
      <c r="L47" s="10">
        <v>6.0000000000000001E-3</v>
      </c>
      <c r="M47" s="11">
        <v>0.02</v>
      </c>
      <c r="N47" s="10">
        <v>0.78400000000000003</v>
      </c>
      <c r="O47" s="11">
        <v>0.14000000000000001</v>
      </c>
      <c r="P47" s="11">
        <v>0.01</v>
      </c>
      <c r="Q47" s="11" t="s">
        <v>37</v>
      </c>
      <c r="R47" s="11" t="s">
        <v>37</v>
      </c>
      <c r="S47" s="11">
        <v>0.02</v>
      </c>
      <c r="T47">
        <v>101.1</v>
      </c>
      <c r="U47">
        <v>24</v>
      </c>
      <c r="V47" s="12">
        <v>0.91200000000000003</v>
      </c>
      <c r="W47" s="7">
        <v>10</v>
      </c>
      <c r="X47" s="12">
        <v>0.311</v>
      </c>
      <c r="Y47" s="7">
        <v>15</v>
      </c>
      <c r="Z47" s="12">
        <v>0.104</v>
      </c>
      <c r="AA47" s="7">
        <v>23</v>
      </c>
      <c r="AB47" s="13"/>
      <c r="AC47" s="14">
        <v>0</v>
      </c>
      <c r="AD47" s="14"/>
      <c r="AH47" s="33"/>
      <c r="AI47" s="33"/>
      <c r="AJ47" s="33"/>
      <c r="AK47" s="33"/>
      <c r="AL47" s="33"/>
    </row>
    <row r="48" spans="2:38" ht="18">
      <c r="B48" s="6" t="s">
        <v>100</v>
      </c>
      <c r="C48" s="8">
        <v>626562</v>
      </c>
      <c r="D48" s="7">
        <v>20</v>
      </c>
      <c r="E48" s="9">
        <v>29178</v>
      </c>
      <c r="F48" s="9">
        <v>54166</v>
      </c>
      <c r="G48" s="8">
        <v>257229</v>
      </c>
      <c r="H48" s="9">
        <v>67154</v>
      </c>
      <c r="I48" s="8">
        <v>162017</v>
      </c>
      <c r="J48">
        <v>49</v>
      </c>
      <c r="K48">
        <v>158</v>
      </c>
      <c r="L48" s="10">
        <v>0.01</v>
      </c>
      <c r="M48" s="11" t="s">
        <v>37</v>
      </c>
      <c r="N48" s="10">
        <v>0.93</v>
      </c>
      <c r="O48" s="11">
        <v>0.01</v>
      </c>
      <c r="P48" s="11">
        <v>0.01</v>
      </c>
      <c r="Q48" s="11" t="s">
        <v>37</v>
      </c>
      <c r="R48" s="11" t="s">
        <v>37</v>
      </c>
      <c r="S48" s="11">
        <v>0.02</v>
      </c>
      <c r="T48">
        <v>103.8</v>
      </c>
      <c r="U48">
        <v>4</v>
      </c>
      <c r="V48" s="12">
        <v>0.91800000000000004</v>
      </c>
      <c r="W48" s="7">
        <v>6</v>
      </c>
      <c r="X48" s="12">
        <v>0.36</v>
      </c>
      <c r="Y48" s="7">
        <v>7</v>
      </c>
      <c r="Z48" s="12">
        <v>0.14299999999999999</v>
      </c>
      <c r="AA48" s="7">
        <v>6</v>
      </c>
      <c r="AB48" s="13"/>
      <c r="AC48" s="14">
        <v>0</v>
      </c>
      <c r="AD48" s="14"/>
      <c r="AH48" s="33"/>
      <c r="AI48" s="33"/>
      <c r="AJ48" s="33"/>
      <c r="AK48" s="33"/>
      <c r="AL48" s="33"/>
    </row>
    <row r="49" spans="2:38" ht="18">
      <c r="B49" s="6" t="s">
        <v>101</v>
      </c>
      <c r="C49" s="8">
        <v>8326289</v>
      </c>
      <c r="D49" s="7">
        <v>6</v>
      </c>
      <c r="E49" s="9">
        <v>34052</v>
      </c>
      <c r="F49" s="9">
        <v>64902</v>
      </c>
      <c r="G49" s="8">
        <v>3083820</v>
      </c>
      <c r="H49" s="9">
        <v>78290</v>
      </c>
      <c r="I49" s="8">
        <v>2058820</v>
      </c>
      <c r="J49">
        <v>47</v>
      </c>
      <c r="K49">
        <v>218</v>
      </c>
      <c r="L49" s="10">
        <v>1.0999999999999999E-2</v>
      </c>
      <c r="M49" s="11">
        <v>7.0000000000000007E-2</v>
      </c>
      <c r="N49" s="10">
        <v>0.59899999999999998</v>
      </c>
      <c r="O49" s="11">
        <v>0.11</v>
      </c>
      <c r="P49" s="11">
        <v>0.18</v>
      </c>
      <c r="Q49" s="11" t="s">
        <v>37</v>
      </c>
      <c r="R49" s="11" t="s">
        <v>37</v>
      </c>
      <c r="S49" s="11">
        <v>0.03</v>
      </c>
      <c r="T49">
        <v>101.9</v>
      </c>
      <c r="U49">
        <v>16</v>
      </c>
      <c r="V49" s="12">
        <v>0.88300000000000001</v>
      </c>
      <c r="W49" s="7">
        <v>29</v>
      </c>
      <c r="X49" s="12">
        <v>0.36299999999999999</v>
      </c>
      <c r="Y49" s="7">
        <v>6</v>
      </c>
      <c r="Z49" s="12">
        <v>0.154</v>
      </c>
      <c r="AA49" s="7">
        <v>4</v>
      </c>
      <c r="AB49" s="13"/>
      <c r="AC49" s="14">
        <v>0</v>
      </c>
      <c r="AD49" s="14"/>
      <c r="AE49" s="19">
        <v>16331</v>
      </c>
      <c r="AF49" s="20">
        <f>AE49/C49</f>
        <v>1.9613779920442348E-3</v>
      </c>
      <c r="AG49">
        <v>1</v>
      </c>
      <c r="AH49" s="33">
        <v>78664496</v>
      </c>
      <c r="AI49" s="33">
        <v>9671323</v>
      </c>
      <c r="AJ49" s="33">
        <v>61673749</v>
      </c>
      <c r="AK49" s="33">
        <v>71345072</v>
      </c>
      <c r="AL49" s="33">
        <v>7319424</v>
      </c>
    </row>
    <row r="50" spans="2:38" ht="18">
      <c r="B50" s="6" t="s">
        <v>102</v>
      </c>
      <c r="C50" s="8">
        <v>7061530</v>
      </c>
      <c r="D50" s="7">
        <v>12</v>
      </c>
      <c r="E50" s="9">
        <v>31841</v>
      </c>
      <c r="F50" s="9">
        <v>61366</v>
      </c>
      <c r="G50" s="8">
        <v>2679601</v>
      </c>
      <c r="H50" s="9">
        <v>74193</v>
      </c>
      <c r="I50" s="8">
        <v>1725099</v>
      </c>
      <c r="J50">
        <v>32</v>
      </c>
      <c r="K50">
        <v>302</v>
      </c>
      <c r="L50" s="10">
        <v>1.4999999999999999E-2</v>
      </c>
      <c r="M50" s="11">
        <v>0.1</v>
      </c>
      <c r="N50" s="10">
        <v>0.64500000000000002</v>
      </c>
      <c r="O50" s="11">
        <v>0.14000000000000001</v>
      </c>
      <c r="P50" s="11">
        <v>0.03</v>
      </c>
      <c r="Q50" s="11" t="s">
        <v>37</v>
      </c>
      <c r="R50" s="11" t="s">
        <v>37</v>
      </c>
      <c r="S50" s="11">
        <v>0.04</v>
      </c>
      <c r="T50">
        <v>101.9</v>
      </c>
      <c r="U50">
        <v>17</v>
      </c>
      <c r="V50" s="12">
        <v>0.90400000000000003</v>
      </c>
      <c r="W50" s="7">
        <v>16</v>
      </c>
      <c r="X50" s="12">
        <v>0.32900000000000001</v>
      </c>
      <c r="Y50" s="7">
        <v>11</v>
      </c>
      <c r="Z50" s="12">
        <v>0.12</v>
      </c>
      <c r="AA50" s="7">
        <v>13</v>
      </c>
      <c r="AB50" s="13" t="s">
        <v>103</v>
      </c>
      <c r="AC50" s="14">
        <v>87700</v>
      </c>
      <c r="AD50" s="17">
        <f>AC50/C50</f>
        <v>1.2419404859853317E-2</v>
      </c>
      <c r="AG50">
        <v>6</v>
      </c>
      <c r="AH50" s="33">
        <v>82219805</v>
      </c>
      <c r="AI50" s="33">
        <v>17123409</v>
      </c>
      <c r="AJ50" s="33">
        <v>43691005</v>
      </c>
      <c r="AK50" s="33">
        <v>60814414</v>
      </c>
      <c r="AL50" s="33">
        <v>21405391</v>
      </c>
    </row>
    <row r="51" spans="2:38" ht="18">
      <c r="B51" s="6" t="s">
        <v>104</v>
      </c>
      <c r="C51" s="8">
        <v>1850326</v>
      </c>
      <c r="D51" s="7">
        <v>49</v>
      </c>
      <c r="E51" s="9">
        <v>22714</v>
      </c>
      <c r="F51" s="9">
        <v>41059</v>
      </c>
      <c r="G51" s="8">
        <v>735375</v>
      </c>
      <c r="H51" s="9">
        <v>52413</v>
      </c>
      <c r="I51" s="8">
        <v>472869</v>
      </c>
      <c r="J51">
        <v>27</v>
      </c>
      <c r="K51">
        <v>358</v>
      </c>
      <c r="L51" s="10">
        <v>0.01</v>
      </c>
      <c r="M51" s="11" t="s">
        <v>37</v>
      </c>
      <c r="N51" s="10">
        <v>0.92</v>
      </c>
      <c r="O51" s="11">
        <v>0.01</v>
      </c>
      <c r="P51" s="11">
        <v>0.03</v>
      </c>
      <c r="Q51" s="11" t="s">
        <v>37</v>
      </c>
      <c r="R51" s="11" t="s">
        <v>35</v>
      </c>
      <c r="S51" s="11" t="s">
        <v>37</v>
      </c>
      <c r="T51">
        <v>98.7</v>
      </c>
      <c r="U51">
        <v>37</v>
      </c>
      <c r="V51" s="12">
        <v>0.85</v>
      </c>
      <c r="W51" s="7">
        <v>42</v>
      </c>
      <c r="X51" s="12">
        <v>0.192</v>
      </c>
      <c r="Y51" s="7">
        <v>50</v>
      </c>
      <c r="Z51" s="12">
        <v>7.3999999999999996E-2</v>
      </c>
      <c r="AA51" s="7">
        <v>50</v>
      </c>
      <c r="AB51" s="13"/>
      <c r="AC51" s="14">
        <v>0</v>
      </c>
      <c r="AD51" s="14"/>
      <c r="AG51">
        <v>1</v>
      </c>
      <c r="AH51" s="33">
        <v>46831097</v>
      </c>
      <c r="AI51" s="33"/>
      <c r="AJ51" s="33"/>
      <c r="AK51" s="33"/>
      <c r="AL51" s="33">
        <v>46831097</v>
      </c>
    </row>
    <row r="52" spans="2:38" ht="18">
      <c r="B52" s="6" t="s">
        <v>105</v>
      </c>
      <c r="C52" s="8">
        <v>5757564</v>
      </c>
      <c r="D52" s="7">
        <v>22</v>
      </c>
      <c r="E52" s="9">
        <v>28213</v>
      </c>
      <c r="F52" s="9">
        <v>52622</v>
      </c>
      <c r="G52" s="8">
        <v>2307685</v>
      </c>
      <c r="H52" s="9">
        <v>67187</v>
      </c>
      <c r="I52" s="8">
        <v>1485877</v>
      </c>
      <c r="J52">
        <v>31</v>
      </c>
      <c r="K52">
        <v>306</v>
      </c>
      <c r="L52" s="10">
        <v>8.0000000000000002E-3</v>
      </c>
      <c r="M52" s="11">
        <v>0.03</v>
      </c>
      <c r="N52" s="10">
        <v>0.79200000000000004</v>
      </c>
      <c r="O52" s="11">
        <v>0.08</v>
      </c>
      <c r="P52" s="11">
        <v>0.06</v>
      </c>
      <c r="Q52" s="11" t="s">
        <v>37</v>
      </c>
      <c r="R52" s="11" t="s">
        <v>35</v>
      </c>
      <c r="S52" s="11">
        <v>0.02</v>
      </c>
      <c r="T52">
        <v>102.9</v>
      </c>
      <c r="U52">
        <v>10</v>
      </c>
      <c r="V52" s="12">
        <v>0.91</v>
      </c>
      <c r="W52" s="7">
        <v>11</v>
      </c>
      <c r="X52" s="12">
        <v>0.27800000000000002</v>
      </c>
      <c r="Y52" s="7">
        <v>27</v>
      </c>
      <c r="Z52" s="12">
        <v>9.4E-2</v>
      </c>
      <c r="AA52" s="7">
        <v>33</v>
      </c>
      <c r="AB52" s="13"/>
      <c r="AC52" s="14">
        <v>0</v>
      </c>
      <c r="AD52" s="14"/>
      <c r="AG52">
        <v>2</v>
      </c>
      <c r="AH52" s="33">
        <v>39606611</v>
      </c>
      <c r="AI52" s="33">
        <v>2232045</v>
      </c>
      <c r="AJ52" s="33">
        <v>7087895</v>
      </c>
      <c r="AK52" s="33">
        <v>9319940</v>
      </c>
      <c r="AL52" s="33">
        <v>30286671</v>
      </c>
    </row>
    <row r="53" spans="2:38" ht="18">
      <c r="B53" s="6" t="s">
        <v>106</v>
      </c>
      <c r="C53" s="8">
        <v>584153</v>
      </c>
      <c r="D53" s="7">
        <v>18</v>
      </c>
      <c r="E53" s="9">
        <v>29698</v>
      </c>
      <c r="F53" s="9">
        <v>57055</v>
      </c>
      <c r="G53" s="8">
        <v>232594</v>
      </c>
      <c r="H53" s="9">
        <v>72460</v>
      </c>
      <c r="I53" s="8">
        <v>149032</v>
      </c>
      <c r="J53">
        <v>40</v>
      </c>
      <c r="K53">
        <v>244</v>
      </c>
      <c r="L53" s="10">
        <v>2E-3</v>
      </c>
      <c r="M53" s="11" t="s">
        <v>37</v>
      </c>
      <c r="N53" s="10">
        <v>0.85799999999999998</v>
      </c>
      <c r="O53" s="11">
        <v>0.09</v>
      </c>
      <c r="P53" s="11">
        <v>0.01</v>
      </c>
      <c r="Q53" s="11" t="s">
        <v>37</v>
      </c>
      <c r="R53" s="11" t="s">
        <v>37</v>
      </c>
      <c r="S53" s="11">
        <v>0.02</v>
      </c>
      <c r="T53">
        <v>102.4</v>
      </c>
      <c r="U53">
        <v>14</v>
      </c>
      <c r="V53" s="12">
        <v>0.92300000000000004</v>
      </c>
      <c r="W53" s="7">
        <v>3</v>
      </c>
      <c r="X53" s="12">
        <v>0.25700000000000001</v>
      </c>
      <c r="Y53" s="7">
        <v>40</v>
      </c>
      <c r="Z53" s="12">
        <v>8.5999999999999993E-2</v>
      </c>
      <c r="AA53" s="7">
        <v>40</v>
      </c>
      <c r="AB53" s="13"/>
      <c r="AC53" s="14">
        <v>0</v>
      </c>
      <c r="AD53" s="14"/>
      <c r="AH53" s="33"/>
      <c r="AI53" s="33"/>
      <c r="AJ53" s="33"/>
      <c r="AK53" s="33"/>
      <c r="AL53" s="33"/>
    </row>
    <row r="54" spans="2:38" ht="18">
      <c r="B54" s="6"/>
      <c r="C54" s="8"/>
      <c r="D54" s="7"/>
      <c r="E54" s="9"/>
      <c r="F54" s="9"/>
      <c r="G54" s="8"/>
      <c r="H54" s="9"/>
      <c r="I54" s="8"/>
      <c r="L54" s="10"/>
      <c r="M54" s="11"/>
      <c r="N54" s="10"/>
      <c r="O54" s="11"/>
      <c r="P54" s="11"/>
      <c r="Q54" s="11"/>
      <c r="R54" s="11"/>
      <c r="S54" s="11"/>
      <c r="V54" s="12"/>
      <c r="W54" s="7"/>
      <c r="X54" s="12"/>
      <c r="Y54" s="7"/>
      <c r="Z54" s="12"/>
      <c r="AA54" s="7"/>
      <c r="AB54" s="13"/>
      <c r="AC54" s="14"/>
      <c r="AD54" s="14"/>
      <c r="AH54" s="33"/>
      <c r="AI54" s="33"/>
      <c r="AJ54" s="33"/>
      <c r="AK54" s="33"/>
      <c r="AL54" s="33"/>
    </row>
    <row r="55" spans="2:38" ht="18">
      <c r="B55" s="6" t="s">
        <v>34</v>
      </c>
      <c r="C55" s="8">
        <v>318857056</v>
      </c>
      <c r="D55" s="7"/>
      <c r="E55" s="9">
        <v>28889</v>
      </c>
      <c r="F55" s="9">
        <v>53657</v>
      </c>
      <c r="G55" s="8">
        <v>117259427</v>
      </c>
      <c r="H55" s="9">
        <v>65910</v>
      </c>
      <c r="I55" s="8">
        <v>77152072</v>
      </c>
      <c r="L55" s="10">
        <v>0.03</v>
      </c>
      <c r="M55" s="11">
        <v>0.06</v>
      </c>
      <c r="N55" s="10">
        <v>0.57999999999999996</v>
      </c>
      <c r="O55" s="11">
        <v>0.18</v>
      </c>
      <c r="P55" s="11">
        <v>0.12</v>
      </c>
      <c r="Q55" s="11">
        <v>0.01</v>
      </c>
      <c r="R55" s="11" t="s">
        <v>35</v>
      </c>
      <c r="S55" s="11">
        <v>0.02</v>
      </c>
      <c r="V55" s="12">
        <v>0.86699999999999999</v>
      </c>
      <c r="W55" s="7"/>
      <c r="X55" s="12">
        <v>0.29799999999999999</v>
      </c>
      <c r="Y55" s="7"/>
      <c r="Z55" s="12">
        <v>0.112</v>
      </c>
      <c r="AB55" s="13"/>
      <c r="AC55" s="14">
        <v>0</v>
      </c>
      <c r="AD55" s="14"/>
      <c r="AH55" s="33"/>
      <c r="AI55" s="33"/>
      <c r="AJ55" s="33"/>
      <c r="AK55" s="33"/>
      <c r="AL55" s="33"/>
    </row>
    <row r="56" spans="2:38" ht="18">
      <c r="B56" s="15" t="s">
        <v>36</v>
      </c>
      <c r="C56" s="8">
        <v>658893</v>
      </c>
      <c r="D56" s="7"/>
      <c r="E56" s="9">
        <v>45877</v>
      </c>
      <c r="F56" s="9">
        <v>71648</v>
      </c>
      <c r="G56" s="8">
        <v>277378</v>
      </c>
      <c r="H56" s="9">
        <v>84094</v>
      </c>
      <c r="I56" s="8">
        <v>117864</v>
      </c>
      <c r="L56" s="10">
        <v>4.2000000000000003E-2</v>
      </c>
      <c r="M56" s="11">
        <v>0.05</v>
      </c>
      <c r="N56" s="10">
        <v>0.33800000000000002</v>
      </c>
      <c r="O56" s="11">
        <v>0.1</v>
      </c>
      <c r="P56" s="11">
        <v>0.46</v>
      </c>
      <c r="Q56" s="11" t="s">
        <v>37</v>
      </c>
      <c r="R56" s="11" t="s">
        <v>37</v>
      </c>
      <c r="S56" s="11">
        <v>0.02</v>
      </c>
      <c r="V56" s="12">
        <v>0.89300000000000002</v>
      </c>
      <c r="W56" s="7"/>
      <c r="X56" s="12">
        <v>0.54600000000000004</v>
      </c>
      <c r="Y56" s="7"/>
      <c r="Z56" s="12">
        <v>0.313</v>
      </c>
      <c r="AB56" s="16" t="s">
        <v>38</v>
      </c>
      <c r="AC56" s="14">
        <v>152200</v>
      </c>
      <c r="AD56" s="17">
        <f>AC56/C56</f>
        <v>0.23099349970329022</v>
      </c>
      <c r="AE56" s="19">
        <v>7453</v>
      </c>
      <c r="AF56" s="20">
        <f>AE56/C56</f>
        <v>1.1311396539347056E-2</v>
      </c>
      <c r="AH56" s="33"/>
      <c r="AI56" s="33"/>
      <c r="AJ56" s="33"/>
      <c r="AK56" s="33"/>
      <c r="AL56" s="33"/>
    </row>
    <row r="57" spans="2:38" ht="18">
      <c r="B57" s="15" t="s">
        <v>107</v>
      </c>
      <c r="C57" s="8">
        <v>3548397</v>
      </c>
      <c r="D57" s="7"/>
      <c r="E57" s="9">
        <v>11241</v>
      </c>
      <c r="F57" s="9">
        <v>18928</v>
      </c>
      <c r="G57" s="8">
        <v>1233490</v>
      </c>
      <c r="H57" s="9">
        <v>22477</v>
      </c>
      <c r="I57" s="8">
        <v>867505</v>
      </c>
      <c r="V57" s="12">
        <v>0.73</v>
      </c>
      <c r="AB57" s="7"/>
      <c r="AC57" s="14"/>
      <c r="AD57" s="14"/>
      <c r="AG57">
        <v>1</v>
      </c>
      <c r="AH57" s="33">
        <v>10451925</v>
      </c>
      <c r="AI57" s="33">
        <v>5880262</v>
      </c>
      <c r="AJ57" s="33">
        <v>345443</v>
      </c>
      <c r="AK57" s="33">
        <v>6225705</v>
      </c>
      <c r="AL57" s="33">
        <v>4226220</v>
      </c>
    </row>
    <row r="61" spans="2:38" ht="18">
      <c r="AA61" s="7"/>
    </row>
    <row r="63" spans="2:38" ht="18">
      <c r="AA63" s="7"/>
    </row>
  </sheetData>
  <sortState ref="B10:AG60">
    <sortCondition descending="1" ref="D10:D60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Doolittle</dc:creator>
  <cp:lastModifiedBy>Curt Doolittle</cp:lastModifiedBy>
  <dcterms:created xsi:type="dcterms:W3CDTF">2018-04-06T23:11:31Z</dcterms:created>
  <dcterms:modified xsi:type="dcterms:W3CDTF">2018-04-07T00:40:09Z</dcterms:modified>
</cp:coreProperties>
</file>